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17" documentId="8_{01157BEB-F30C-449E-8815-AB35353DA803}" xr6:coauthVersionLast="47" xr6:coauthVersionMax="47" xr10:uidLastSave="{53C476D1-9C16-4268-8BE4-B55E90A23A1E}"/>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5 Overview" sheetId="357" r:id="rId10"/>
    <sheet name="SITFTS0305 Scenario Matrix" sheetId="372" r:id="rId11"/>
    <sheet name="SITFTS-0305 TC01" sheetId="366" r:id="rId12"/>
    <sheet name="SITFTS-0305 TC02" sheetId="362" r:id="rId13"/>
    <sheet name="SITFTS-0305 TC03" sheetId="368" r:id="rId14"/>
    <sheet name="SITFTS-0305 TC04" sheetId="369" r:id="rId15"/>
    <sheet name="SITFTS-0305 TC05" sheetId="370" r:id="rId16"/>
    <sheet name="SITFTS-0305 TC06" sheetId="371" r:id="rId17"/>
    <sheet name="SITFTS-0305 TC07" sheetId="350" r:id="rId18"/>
    <sheet name="SITFTS-0305 TC08" sheetId="367" r:id="rId19"/>
    <sheet name="SITFTS-0305 TC09" sheetId="373" r:id="rId20"/>
    <sheet name="SITFTS-0305 TC10" sheetId="374" r:id="rId21"/>
    <sheet name="SITFTS-0305 TC11" sheetId="375" r:id="rId22"/>
    <sheet name="SITFTS-0305 TC12" sheetId="376" r:id="rId23"/>
    <sheet name="SITFTS-0305 TC13" sheetId="377" r:id="rId24"/>
    <sheet name="SITFTS-0305 TC14" sheetId="378" r:id="rId25"/>
    <sheet name="SITFTS-0305 TC15" sheetId="381" r:id="rId2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'SITFTS-0305 TC01'!$A$4:$M$11</definedName>
    <definedName name="_xlnm._FilterDatabase" localSheetId="12" hidden="1">'SITFTS-0305 TC02'!$A$4:$M$11</definedName>
    <definedName name="_xlnm._FilterDatabase" localSheetId="13" hidden="1">'SITFTS-0305 TC03'!$A$4:$M$10</definedName>
    <definedName name="_xlnm._FilterDatabase" localSheetId="14" hidden="1">'SITFTS-0305 TC04'!$A$4:$N$10</definedName>
    <definedName name="_xlnm._FilterDatabase" localSheetId="15" hidden="1">'SITFTS-0305 TC05'!$A$4:$M$26</definedName>
    <definedName name="_xlnm._FilterDatabase" localSheetId="16" hidden="1">'SITFTS-0305 TC06'!$A$4:$AB$4</definedName>
    <definedName name="_xlnm._FilterDatabase" localSheetId="17" hidden="1">'SITFTS-0305 TC07'!$A$4:$AB$4</definedName>
    <definedName name="_xlnm._FilterDatabase" localSheetId="18" hidden="1">'SITFTS-0305 TC08'!$A$4:$M$19</definedName>
    <definedName name="_xlnm._FilterDatabase" localSheetId="19" hidden="1">'SITFTS-0305 TC09'!$A$4:$M$11</definedName>
    <definedName name="_xlnm._FilterDatabase" localSheetId="20" hidden="1">'SITFTS-0305 TC10'!$A$4:$M$11</definedName>
    <definedName name="_xlnm._FilterDatabase" localSheetId="21" hidden="1">'SITFTS-0305 TC11'!$A$4:$M$10</definedName>
    <definedName name="_xlnm._FilterDatabase" localSheetId="22" hidden="1">'SITFTS-0305 TC12'!$A$4:$M$10</definedName>
    <definedName name="_xlnm._FilterDatabase" localSheetId="23" hidden="1">'SITFTS-0305 TC13'!$A$4:$M$26</definedName>
    <definedName name="_xlnm._FilterDatabase" localSheetId="24" hidden="1">'SITFTS-0305 TC14'!$A$4:$M$23</definedName>
    <definedName name="_xlnm._FilterDatabase" localSheetId="25" hidden="1">'SITFTS-0305 TC15'!$A$4:$M$6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7">'SITFTS-0305 TC07'!#REF!</definedName>
    <definedName name="TEST_CASE_TABLE">#REF!</definedName>
  </definedNames>
  <calcPr calcId="191028"/>
  <pivotCaches>
    <pivotCache cacheId="3528" r:id="rId27"/>
    <pivotCache cacheId="3529" r:id="rId28"/>
    <pivotCache cacheId="3530"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1" l="1"/>
  <c r="I2" i="378"/>
  <c r="I2" i="377"/>
  <c r="I2" i="376"/>
  <c r="I2" i="375"/>
  <c r="F2" i="374"/>
  <c r="F2" i="373"/>
  <c r="I2" i="367"/>
  <c r="I2" i="350"/>
  <c r="I2" i="371"/>
  <c r="I2" i="370"/>
  <c r="I2" i="369"/>
  <c r="I2" i="368"/>
  <c r="F2" i="362"/>
  <c r="F2" i="3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6E7F6579-2596-4B7A-A5AF-C9AD916719BE}">
      <text>
        <r>
          <rPr>
            <sz val="10"/>
            <color theme="1"/>
            <rFont val="Calibri"/>
            <family val="2"/>
          </rPr>
          <t>Shaun Magee (MHHSProgramme):
IF-021 DI-076 Estimation Reason Code</t>
        </r>
      </text>
    </comment>
    <comment ref="E2" authorId="0" shapeId="0" xr:uid="{F63C3D21-24EA-4490-94A5-74AEEBCC66B0}">
      <text>
        <r>
          <rPr>
            <sz val="10"/>
            <color theme="1"/>
            <rFont val="Calibri"/>
            <family val="2"/>
          </rPr>
          <t>Shaun Magee (MHHSProgramme):
IF-021 DI-083 Settlement Period Quality Indicator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<sst xmlns="http://schemas.openxmlformats.org/spreadsheetml/2006/main" count="3732" uniqueCount="998">
  <si>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</si>
  <si>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</si>
  <si>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</si>
  <si>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</si>
  <si>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</si>
  <si>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</si>
  <si>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</si>
  <si>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</si>
  <si>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</si>
  <si>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</si>
  <si>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</si>
  <si>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</si>
  <si>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</si>
  <si>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</si>
  <si>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</si>
  <si>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</si>
  <si>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</si>
  <si>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</si>
  <si>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</si>
  <si>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</si>
  <si>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</si>
  <si>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</si>
  <si>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</si>
  <si>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</si>
  <si>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</si>
  <si>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</si>
  <si>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</si>
  <si>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</si>
  <si>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</si>
  <si>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</si>
  <si>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</si>
  <si>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</si>
  <si>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</si>
  <si>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</si>
  <si>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</si>
  <si>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</si>
  <si>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</si>
  <si>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</si>
  <si>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</si>
  <si>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</si>
  <si>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</si>
  <si>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</si>
  <si>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</si>
  <si>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</si>
  <si>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</si>
  <si>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</si>
  <si>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</si>
  <si>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</si>
  <si>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</si>
  <si>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</si>
  <si>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</si>
  <si>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</si>
  <si>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</si>
  <si>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</si>
  <si>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</si>
  <si>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</si>
  <si>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</si>
  <si>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</si>
  <si>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</si>
  <si>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</si>
  <si>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</si>
  <si>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</si>
  <si>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</si>
  <si>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</si>
  <si>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</si>
  <si>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</si>
  <si>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</si>
  <si>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</si>
  <si>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</si>
  <si>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</si>
  <si>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</si>
  <si>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</si>
  <si>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</si>
  <si>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</si>
  <si>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</si>
  <si>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</si>
  <si>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</si>
  <si>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</si>
  <si>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</si>
  <si>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</si>
  <si>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</si>
  <si>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</si>
  <si>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</si>
  <si>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</si>
  <si>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</si>
  <si>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</si>
  <si>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</si>
  <si>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</si>
  <si>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</si>
  <si>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</si>
  <si>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</si>
  <si>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</si>
  <si>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</si>
  <si>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</si>
  <si>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</si>
  <si>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</si>
  <si>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</si>
  <si>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</si>
  <si>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</si>
  <si>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</si>
  <si>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</si>
  <si>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</si>
  <si>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</si>
  <si>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</si>
  <si>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</si>
  <si>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</si>
  <si>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</si>
  <si>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</si>
  <si>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</si>
  <si>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</si>
  <si>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</si>
  <si>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</si>
  <si>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</si>
  <si>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</si>
  <si>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</si>
  <si>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</si>
  <si>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</si>
  <si>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</si>
  <si>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</si>
  <si>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</si>
  <si>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</si>
  <si>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</si>
  <si>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</si>
  <si>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</si>
  <si>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</si>
  <si>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</si>
  <si>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</si>
  <si>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</si>
  <si>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</si>
  <si>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</si>
  <si>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</si>
  <si>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</si>
  <si>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</si>
  <si>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</si>
  <si>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</si>
  <si>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</si>
  <si>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</si>
  <si>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</si>
  <si>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</si>
  <si>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</si>
  <si>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</si>
  <si>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</si>
  <si>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</si>
  <si>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</si>
  <si>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</si>
  <si>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</si>
  <si>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</si>
  <si>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</si>
  <si>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</si>
  <si>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</si>
  <si>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</si>
  <si>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</si>
  <si>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</si>
  <si>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</si>
  <si>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</si>
  <si>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</si>
  <si>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</si>
  <si>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</si>
  <si>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</si>
  <si>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</si>
  <si>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</si>
  <si>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</si>
  <si>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</si>
  <si>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</si>
  <si>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</si>
  <si>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</si>
  <si>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</si>
  <si>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</si>
  <si>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</si>
  <si>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</si>
  <si>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</si>
  <si>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</si>
  <si>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</si>
  <si>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</si>
  <si>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</si>
  <si>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</si>
  <si>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</si>
  <si>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</si>
  <si>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</si>
  <si>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</si>
  <si>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</si>
  <si>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</si>
  <si>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</si>
  <si>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</si>
  <si>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</si>
  <si>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</si>
  <si>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</si>
  <si>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</si>
  <si>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</si>
  <si>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</si>
  <si>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</si>
  <si>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</si>
  <si>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</si>
  <si>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</si>
  <si>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</si>
  <si>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</si>
  <si>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</si>
  <si>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</si>
  <si>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</si>
  <si>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</si>
  <si>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</si>
  <si>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</si>
  <si>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</si>
  <si>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</si>
  <si>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</si>
  <si>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</si>
  <si>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</si>
  <si>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</si>
  <si>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</si>
  <si>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</si>
  <si>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</si>
  <si>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</si>
  <si>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</si>
  <si>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</si>
  <si>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</si>
  <si>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</si>
  <si>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</si>
  <si>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</si>
  <si>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</si>
  <si>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</si>
  <si>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</si>
  <si>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</si>
  <si>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</si>
  <si>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</si>
  <si>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</si>
  <si>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</si>
  <si>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</si>
  <si>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</si>
  <si>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</si>
  <si>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</si>
  <si>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</si>
  <si>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</si>
  <si>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</si>
  <si>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</si>
  <si>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</si>
  <si>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</si>
  <si>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</si>
  <si>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</si>
  <si>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</si>
  <si>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</si>
  <si>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</si>
  <si>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</si>
  <si>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</si>
  <si>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</si>
  <si>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</si>
  <si>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</si>
  <si>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</si>
  <si>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</si>
  <si>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</si>
  <si>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</si>
  <si>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</si>
  <si>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</si>
  <si>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</si>
  <si>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</si>
  <si>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</si>
  <si>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</si>
  <si>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</si>
  <si>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</si>
  <si>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</si>
  <si>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</si>
  <si>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</si>
  <si>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</si>
  <si>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</si>
  <si>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</si>
  <si>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</si>
  <si>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</si>
  <si>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</si>
  <si>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</si>
  <si>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</si>
  <si>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</si>
  <si>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</si>
  <si>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</si>
  <si>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</si>
  <si>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</si>
  <si>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</si>
  <si>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</si>
  <si>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</si>
  <si>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</si>
  <si>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</si>
  <si>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</si>
  <si>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</si>
  <si>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</si>
  <si>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</si>
  <si>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</si>
  <si>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</si>
  <si>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</si>
  <si>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</si>
  <si>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</si>
  <si>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</si>
  <si>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</si>
  <si>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</si>
  <si>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</si>
  <si>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</si>
  <si>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</si>
  <si>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</si>
  <si>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</si>
  <si>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</si>
  <si>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</si>
  <si>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</si>
  <si>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</si>
  <si>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</si>
  <si>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</si>
  <si>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</si>
  <si>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</si>
  <si>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</si>
  <si>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</si>
  <si>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</si>
  <si>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</si>
  <si>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</si>
  <si>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</si>
  <si>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</si>
  <si>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</si>
  <si>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</si>
  <si>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</si>
  <si>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</si>
  <si>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</si>
  <si>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</si>
  <si>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</si>
  <si>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</si>
  <si>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</si>
  <si>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</si>
  <si>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</si>
  <si>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</si>
  <si>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</si>
  <si>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</si>
  <si>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</si>
  <si>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</si>
  <si>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</si>
  <si>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</si>
  <si>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</si>
  <si>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</si>
  <si>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</si>
  <si>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</si>
  <si>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</si>
  <si>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</si>
  <si>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</si>
  <si>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</si>
  <si>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</si>
  <si>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</si>
  <si>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</si>
  <si>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</si>
  <si>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</si>
  <si>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</si>
  <si>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</si>
  <si>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</si>
  <si>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</si>
  <si>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</si>
  <si>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</si>
  <si>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</si>
  <si>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</si>
  <si>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</si>
  <si>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</si>
  <si>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</si>
  <si>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</si>
  <si>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</si>
  <si>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</si>
  <si>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</si>
  <si>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</si>
  <si>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</si>
  <si>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</si>
  <si>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</si>
  <si>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</si>
  <si>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</si>
  <si>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</si>
  <si>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</si>
  <si>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</si>
  <si>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</si>
  <si>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</si>
  <si>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</si>
  <si>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</si>
  <si>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</si>
  <si>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</si>
  <si>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</si>
  <si>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</si>
  <si>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</si>
  <si>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</si>
  <si>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</si>
  <si>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</si>
  <si>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</si>
  <si>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</si>
  <si>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</si>
  <si>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</si>
  <si>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</si>
  <si>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</si>
  <si>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</si>
  <si>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</si>
  <si>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</si>
  <si>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</si>
  <si>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</si>
  <si>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</si>
  <si>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</si>
  <si>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</si>
  <si>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</si>
  <si>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</si>
  <si>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</si>
  <si>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</si>
  <si>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</si>
  <si>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</si>
  <si>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</si>
  <si>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</si>
  <si>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</si>
  <si>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</si>
  <si>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</si>
  <si>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</si>
  <si>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</si>
  <si>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</si>
  <si>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</si>
  <si>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</si>
  <si>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</si>
  <si>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</si>
  <si>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</si>
  <si>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</si>
  <si>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</si>
  <si>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</si>
  <si>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</si>
  <si>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</si>
  <si>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</si>
  <si>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</si>
  <si>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</si>
  <si>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</si>
  <si>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</si>
  <si>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</si>
  <si>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</si>
  <si>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</si>
  <si>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</si>
  <si>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</si>
  <si>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</si>
  <si>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</si>
  <si>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</si>
  <si>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</si>
  <si>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</si>
  <si>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</si>
  <si>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</si>
  <si>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</si>
  <si>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</si>
  <si>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</si>
  <si>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</si>
  <si>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</si>
  <si>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</si>
  <si>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</si>
  <si>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</si>
  <si>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</si>
  <si>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</si>
  <si>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</si>
  <si>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</si>
  <si>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</si>
  <si>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</si>
  <si>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</si>
  <si>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</si>
  <si>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</si>
  <si>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</si>
  <si>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</si>
  <si>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</si>
  <si>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</si>
  <si>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</si>
  <si>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</si>
  <si>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</si>
  <si>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</si>
  <si>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</si>
  <si>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</si>
  <si>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</si>
  <si>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</si>
  <si>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</si>
  <si>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</si>
  <si>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</si>
  <si>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</si>
  <si>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</si>
  <si>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</si>
  <si>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</si>
  <si>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</si>
  <si>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</si>
  <si>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</si>
  <si>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</si>
  <si>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</si>
  <si>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</si>
  <si>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</si>
  <si>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</si>
  <si>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</si>
  <si>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</si>
  <si>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</si>
  <si>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</si>
  <si>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</si>
  <si>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</si>
  <si>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</si>
  <si>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</si>
  <si>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</si>
  <si>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</si>
  <si>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</si>
  <si>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</si>
  <si>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</si>
  <si>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</si>
  <si>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</si>
  <si>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</si>
  <si>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</si>
  <si>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</si>
  <si>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</si>
  <si>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</si>
  <si>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</si>
  <si>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</si>
  <si>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</si>
  <si>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</si>
  <si>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</si>
  <si>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</si>
  <si>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</si>
  <si>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</si>
  <si>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</si>
  <si>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</si>
  <si>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</si>
  <si>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</si>
  <si>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</si>
  <si>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</si>
  <si>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</si>
  <si>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</si>
  <si>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</si>
  <si>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</si>
  <si>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</si>
  <si>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</si>
  <si>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</si>
  <si>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</si>
  <si>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</si>
  <si>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</si>
  <si>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</si>
  <si>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</si>
  <si>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</si>
  <si>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</si>
  <si>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</si>
  <si>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</si>
  <si>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</si>
  <si>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</si>
  <si>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</si>
  <si>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</si>
  <si>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</si>
  <si>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</si>
  <si>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</si>
  <si>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</si>
  <si>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</si>
  <si>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</si>
  <si>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</si>
  <si>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</si>
  <si>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</si>
  <si>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</si>
  <si>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</si>
  <si>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</si>
  <si>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</si>
  <si>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</si>
  <si>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</si>
  <si>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5.2.1 v0.3</t>
  </si>
  <si>
    <t>TC07, TC15 updated to include BR MHHS-BR-AC-014 only relevant to SNAC Advisory notices.</t>
  </si>
  <si>
    <t>Daniel Callender</t>
  </si>
  <si>
    <t>5.2.1 v0.4</t>
  </si>
  <si>
    <t>Adding in Method Statement REQ IDs: 
METH002, ID-9145  METH002, ID-9163  METH002, ID-9165  METH002, ID-9167  METH002, ID-9169
METH002, ID-9171  METH002, ID-9173  METH002, ID-9175  METH002, ID-9185   
METH002, ID-9361  METH002, ID-9363  METH002, ID-9365  METH002, ID-9367  METH002, ID-9369
METH002, ID-9371  METH002, ID-9373  METH002, ID-9384  METH002, ID-9385  METH007, ID-9663
METH002, ID-10042  METH002, ID-10043  METH002, ID-10080</t>
  </si>
  <si>
    <t>Remove Test Cases 15 and 16 as Estimation Methods g and h do not apply to Reactive Power.
Add new Test Case 15 to cover embedded requirement 9385.</t>
  </si>
  <si>
    <t>5.2.1 v0.5</t>
  </si>
  <si>
    <t>Merge shared steps</t>
  </si>
  <si>
    <t>5.2.1 v0.6</t>
  </si>
  <si>
    <t>Clarify MPAN Type as being  -  Single Import only as defined in the Method Statement.
Amend final step wording around auditing requirements.</t>
  </si>
  <si>
    <t>Gayatri Pasalkar</t>
  </si>
  <si>
    <t>IR7 v0.7</t>
  </si>
  <si>
    <t>Added column "Test Case Version" in SITFTS0305 Overview and  from TC01 to TC15</t>
  </si>
  <si>
    <t>Neha Chhipa</t>
  </si>
  <si>
    <t>Replaced DIP response from "http 202 response from DIP" to "http 201 response from DIP" wherever needed (SITFTS-0305 TC07, SITFTS-0305 TC08)</t>
  </si>
  <si>
    <t>Dan Gee</t>
  </si>
  <si>
    <t>IR7 v0.7.1</t>
  </si>
  <si>
    <t>Amended estimation reason code to '2' on estimation method e(i) on TC05 to mirror what is contained on Scenario Matrix</t>
  </si>
  <si>
    <t>Bhavin Sikotra</t>
  </si>
  <si>
    <t>IR7 v0.7.2</t>
  </si>
  <si>
    <t>Added MHHS-BR-SU-164 to TC07 Step 3</t>
  </si>
  <si>
    <t>Eamonn</t>
  </si>
  <si>
    <t>Removed 'Estimation Reason Code = 2' from all SITFTS-0305 TC01 - TC14</t>
  </si>
  <si>
    <t>SITFTS-0305</t>
  </si>
  <si>
    <t>Theme</t>
  </si>
  <si>
    <t xml:space="preserve">Consumption </t>
  </si>
  <si>
    <t>Scenario Title</t>
  </si>
  <si>
    <t>Estimates consumption data where actual UTC Period Consumption is unavailable (import)</t>
  </si>
  <si>
    <t xml:space="preserve">
Estimate Consumption data for Import Advanced Meters covering the following Methods including Reactive Power MPANs:
Standard Method a
Standard Method b
Standard Method c
Standard Method d
Standard Method e(i) to e(vi)
Standard Method f(i) to f(v)
Standard Method g
Standard Method h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</si>
  <si>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</si>
  <si>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</si>
  <si>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</si>
  <si>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</si>
  <si>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</si>
  <si>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</si>
  <si>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</si>
  <si>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</si>
  <si>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</si>
  <si>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</si>
  <si>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</si>
  <si>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</si>
  <si>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</si>
  <si>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</si>
  <si>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SITFTS0305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</si>
  <si>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</si>
  <si>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</si>
  <si>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</si>
  <si>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</si>
  <si>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</si>
  <si>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Standard
Method</t>
  </si>
  <si>
    <t>Effective time</t>
  </si>
  <si>
    <t>Consent Granularity</t>
  </si>
  <si>
    <t>SITFTS-0305 TC01</t>
  </si>
  <si>
    <t>SITFTS-0305 - Advanced Meter where Check Meter data is missing</t>
  </si>
  <si>
    <r>
      <rPr>
        <strike/>
        <sz val="10"/>
        <color rgb="FFFF0000"/>
        <rFont val="Calibri"/>
      </rPr>
      <t xml:space="preserve">0.7.1
</t>
    </r>
    <r>
      <rPr>
        <sz val="10"/>
        <color rgb="FFFF0000"/>
        <rFont val="Calibri"/>
      </rPr>
      <t>0.7.2</t>
    </r>
  </si>
  <si>
    <t xml:space="preserve">Advanced Import MPAN with Main and Check Meter where Readings and Consumption Data are available for Main Meter only (as per DES138 data specification) </t>
  </si>
  <si>
    <t>Single MPAN (Import)</t>
  </si>
  <si>
    <t>a</t>
  </si>
  <si>
    <t>UTC Settlement Day [D]</t>
  </si>
  <si>
    <t>H</t>
  </si>
  <si>
    <t>SITFTS-0305 TC02</t>
  </si>
  <si>
    <t>SITFTS-0305 - Advanced Meter where Main Meter data is missing</t>
  </si>
  <si>
    <t>0.7.1
0.7.2</t>
  </si>
  <si>
    <t>Advanced Import MPAN with Main and Check Meter where Readings and Consumption Data are available for Check Meter only (as per DES138 data specification)</t>
  </si>
  <si>
    <t>b</t>
  </si>
  <si>
    <t>SITFTS-0305 TC03</t>
  </si>
  <si>
    <t>SITFTS-0305 - Advanced Meter where one UTC Period unavailable</t>
  </si>
  <si>
    <t>Advanced Import MPAN with Cumulative Reading capability where one UTC Period is unavailable and Total Cumulative reading is available (as per DES138 data specification)</t>
  </si>
  <si>
    <t>c</t>
  </si>
  <si>
    <t>SITFTS-0305 TC04</t>
  </si>
  <si>
    <t>SITFTS-0305 - Advanced Meter where multiple UTC Periods or Cumulative Reading unavailable</t>
  </si>
  <si>
    <t>Advanced Import MPAN with Cumulative Reading capability where multiple UTC Periods are unavailable or a total Cumulative reading is unavailable (as per DES138 data specification)</t>
  </si>
  <si>
    <t>d</t>
  </si>
  <si>
    <t>SITFTS-0305 TC05</t>
  </si>
  <si>
    <t>SITFTS-0305 - Advanced Meter where meter advance data is available</t>
  </si>
  <si>
    <t>0.7.2
0.7.3</t>
  </si>
  <si>
    <t>Advanced Import MPAN with Meter Advance available (as per DES138 data specification)</t>
  </si>
  <si>
    <t>e(i) to e(vi)</t>
  </si>
  <si>
    <t>SITFTS-0305 TC06</t>
  </si>
  <si>
    <t>SITFTS-0305 - Advanced Meter where meter advance data is unavailable</t>
  </si>
  <si>
    <t xml:space="preserve">Advanced Import MPAN with Meter Advance unavailable (as per DES138 data specification) </t>
  </si>
  <si>
    <t>f(i) to f(v)</t>
  </si>
  <si>
    <t>SITFTS-0305 TC07</t>
  </si>
  <si>
    <t>SITFTS-0305 - Advanced Meter where only SNAC is available</t>
  </si>
  <si>
    <t>Advanced Import MPAN with Cumulative Reading capability where no data is available and the Supplier has created a SNAC Advisory Notification (as per DES138 data specification)</t>
  </si>
  <si>
    <t>g</t>
  </si>
  <si>
    <t>SITFTS-0305 TC08</t>
  </si>
  <si>
    <t>SITFTS-0305 - Advanced Meter where no data is available</t>
  </si>
  <si>
    <t>Advanced Import MPAN with Cumulative Reading capability where no data is available including Annual Consumption (as per DES138 data specification)</t>
  </si>
  <si>
    <t>h</t>
  </si>
  <si>
    <t>SITFTS-0305 TC09</t>
  </si>
  <si>
    <t>SITFTS-0305 - Advanced Meter where Check Meter data is missing (Reactive Power)</t>
  </si>
  <si>
    <t xml:space="preserve">Advanced Reactive Power Import MPAN with Main and Check Meter where Readings and Consumption Data are available for Main Meter only (as per DES138 data specification) </t>
  </si>
  <si>
    <t>Reactive Power Single MPAN (Import)</t>
  </si>
  <si>
    <t>SITFTS-0305 TC10</t>
  </si>
  <si>
    <t>SITFTS-0305 - Advanced Meter where Main Meter data is missing (Reactive Power)</t>
  </si>
  <si>
    <t>Advanced Reactive Power Import MPAN with Main and Check Meter where Readings and Consumption Data are available for Check Meter only (as per DES138 data specification)</t>
  </si>
  <si>
    <t>SITFTS-0305 TC11</t>
  </si>
  <si>
    <t>SITFTS-0305 - Advanced Meter where one UTC Period unavailable (Reactive Power)</t>
  </si>
  <si>
    <t>Advanced Reactive Power Import MPAN with Cumulative Reading capability where one UTC Period is unavailable and Total Cumulative reading is available (as per DES138 data specification)</t>
  </si>
  <si>
    <t>SITFTS-0305 TC12</t>
  </si>
  <si>
    <t>SITFTS-0305 - Advanced Meter where multiple UTC Periods or Cumulative Reading unavailable (Reactive Power)</t>
  </si>
  <si>
    <t>Advanced Reactive Power Import MPAN with Cumulative Reading capability where multiple UTC Periods are unavailable or a total Cumulative reading is unavailable (as per DES138 data specification)</t>
  </si>
  <si>
    <t>SITFTS-0305 TC13</t>
  </si>
  <si>
    <t>SITFTS-0305 - Advanced Meter where meter advance data is available (Reactive Power)</t>
  </si>
  <si>
    <t>Advanced Reactive Power Import MPAN with Meter Advance available (as per DES138 data specification)</t>
  </si>
  <si>
    <t>SITFTS-0305 TC14</t>
  </si>
  <si>
    <t>SITFTS-0305 - Advanced Meter where meter advance data is unavailable (Reactive Power)</t>
  </si>
  <si>
    <t xml:space="preserve">Advanced Reactive Power Import MPAN with Meter Advance unavailable (as per DES138 data specification) </t>
  </si>
  <si>
    <t>SITFTS-0305 TC15</t>
  </si>
  <si>
    <t>SITFTS-0305 - Advanced Meter where estimation not possible (Reactive Power)</t>
  </si>
  <si>
    <t>0.7.1</t>
  </si>
  <si>
    <t>Advanced Reactive Power Import MPAN  (as per DES138 data specification) where there are no Meter advances, historical data, operational data or additional information available</t>
  </si>
  <si>
    <t>Combinations to Test</t>
  </si>
  <si>
    <t>TEST 
NUMBER</t>
  </si>
  <si>
    <t>Estimation 
Reason</t>
  </si>
  <si>
    <t>IF-021
DI-076</t>
  </si>
  <si>
    <t>Method</t>
  </si>
  <si>
    <t>IF-021
DI-083</t>
  </si>
  <si>
    <t>MPAN 
Type</t>
  </si>
  <si>
    <t>Consent</t>
  </si>
  <si>
    <t>Standard Methods further defined in Advanced Data Service Validation and Estimation: 
Methodology Statement METH002</t>
  </si>
  <si>
    <t>Participant Allocation</t>
  </si>
  <si>
    <t>01</t>
  </si>
  <si>
    <t>Missing</t>
  </si>
  <si>
    <t>A1</t>
  </si>
  <si>
    <r>
      <rPr>
        <b/>
        <sz val="10"/>
        <color rgb="FF0F2147"/>
        <rFont val="Arial"/>
        <family val="2"/>
      </rPr>
      <t>Standard Method a</t>
    </r>
    <r>
      <rPr>
        <sz val="10"/>
        <color rgb="FF0F2147"/>
        <rFont val="Arial"/>
        <family val="2"/>
      </rPr>
      <t>: ADS uses data where Main Meter data available but check Meter data missing.</t>
    </r>
  </si>
  <si>
    <t>02</t>
  </si>
  <si>
    <t>A2</t>
  </si>
  <si>
    <r>
      <rPr>
        <b/>
        <sz val="10"/>
        <color rgb="FF0F2147"/>
        <rFont val="Arial"/>
        <family val="2"/>
      </rPr>
      <t>Standard Method b</t>
    </r>
    <r>
      <rPr>
        <sz val="10"/>
        <color rgb="FF0F2147"/>
        <rFont val="Arial"/>
        <family val="2"/>
      </rPr>
      <t>: ADS estimates data where Main Meter data missing and check Meter data available</t>
    </r>
  </si>
  <si>
    <t>03</t>
  </si>
  <si>
    <t>A3</t>
  </si>
  <si>
    <r>
      <rPr>
        <b/>
        <sz val="10"/>
        <color rgb="FF0F2147"/>
        <rFont val="Arial"/>
        <family val="2"/>
      </rPr>
      <t>Standard Method c</t>
    </r>
    <r>
      <rPr>
        <sz val="10"/>
        <color rgb="FF0F2147"/>
        <rFont val="Arial"/>
        <family val="2"/>
      </rPr>
      <t>: ADS estimates where one UTC Period missing or incorrect where a Total Cumulative Meter register reading can be taken.
Meter providing that data has passed validation.</t>
    </r>
  </si>
  <si>
    <t>04</t>
  </si>
  <si>
    <t>EA1</t>
  </si>
  <si>
    <r>
      <rPr>
        <b/>
        <sz val="10"/>
        <color rgb="FF0F2147"/>
        <rFont val="Arial"/>
        <family val="2"/>
      </rPr>
      <t>Standard Method d</t>
    </r>
    <r>
      <rPr>
        <sz val="10"/>
        <color rgb="FF0F2147"/>
        <rFont val="Arial"/>
        <family val="2"/>
      </rPr>
      <t xml:space="preserve">: ADS estimates data where two or three UTC Periods missing or incorrect for Total Cumulative Meter register or one UTC
Period missing or incorrect where a Total Cumulative Meter register reading cannot be taken.
reading can be taken. </t>
    </r>
  </si>
  <si>
    <t>05</t>
  </si>
  <si>
    <t>e(i)</t>
  </si>
  <si>
    <t>A</t>
  </si>
  <si>
    <r>
      <rPr>
        <b/>
        <sz val="10"/>
        <color rgb="FF0F2147"/>
        <rFont val="Arial"/>
        <family val="2"/>
      </rPr>
      <t>Standard Method e(i)</t>
    </r>
    <r>
      <rPr>
        <sz val="10"/>
        <color rgb="FF0F2147"/>
        <rFont val="Arial"/>
        <family val="2"/>
      </rPr>
      <t>: ADS estimates data where Meter advance available using data from MSA Interrogation Unit</t>
    </r>
  </si>
  <si>
    <t>e(ii)</t>
  </si>
  <si>
    <t>EA2</t>
  </si>
  <si>
    <r>
      <rPr>
        <b/>
        <sz val="10"/>
        <color rgb="FF0F2147"/>
        <rFont val="Arial"/>
        <family val="2"/>
      </rPr>
      <t>Standard Method e(ii)</t>
    </r>
    <r>
      <rPr>
        <sz val="10"/>
        <color rgb="FF0F2147"/>
        <rFont val="Arial"/>
        <family val="2"/>
      </rPr>
      <t xml:space="preserve">: ADS estimates data where Meter advance available using actual data from previous or following month </t>
    </r>
  </si>
  <si>
    <t>e(iii)</t>
  </si>
  <si>
    <t>EA3</t>
  </si>
  <si>
    <r>
      <rPr>
        <b/>
        <sz val="10"/>
        <color rgb="FF0F2147"/>
        <rFont val="Arial"/>
        <family val="2"/>
      </rPr>
      <t>Standard Method e(iii)</t>
    </r>
    <r>
      <rPr>
        <sz val="10"/>
        <color rgb="FF0F2147"/>
        <rFont val="Arial"/>
        <family val="2"/>
      </rPr>
      <t xml:space="preserve">: ADS estimates data where Meter advance available using actual data from previous or following 2-3 weeks  </t>
    </r>
  </si>
  <si>
    <t>e(iv)</t>
  </si>
  <si>
    <t>EA4</t>
  </si>
  <si>
    <r>
      <rPr>
        <b/>
        <sz val="10"/>
        <color rgb="FF0F2147"/>
        <rFont val="Arial"/>
        <family val="2"/>
      </rPr>
      <t>Standard Method e(iv)</t>
    </r>
    <r>
      <rPr>
        <sz val="10"/>
        <color rgb="FF0F2147"/>
        <rFont val="Arial"/>
        <family val="2"/>
      </rPr>
      <t xml:space="preserve">: ADS estimates data where Meter advance available using actual data from previous or following week </t>
    </r>
  </si>
  <si>
    <t>e(v)</t>
  </si>
  <si>
    <t>EA5</t>
  </si>
  <si>
    <r>
      <rPr>
        <b/>
        <sz val="10"/>
        <color rgb="FF0F2147"/>
        <rFont val="Arial"/>
        <family val="2"/>
      </rPr>
      <t>Standard Method e(v)</t>
    </r>
    <r>
      <rPr>
        <sz val="10"/>
        <color rgb="FF0F2147"/>
        <rFont val="Arial"/>
        <family val="2"/>
      </rPr>
      <t xml:space="preserve">: ADS estimates data where Meter advance available using actual data from an alternative 4 week period </t>
    </r>
  </si>
  <si>
    <t>e(vi)</t>
  </si>
  <si>
    <t>EA6</t>
  </si>
  <si>
    <r>
      <rPr>
        <b/>
        <sz val="10"/>
        <color rgb="FF0F2147"/>
        <rFont val="Arial"/>
        <family val="2"/>
      </rPr>
      <t>Standard Method e(vi)</t>
    </r>
    <r>
      <rPr>
        <sz val="10"/>
        <color rgb="FF0F2147"/>
        <rFont val="Arial"/>
        <family val="2"/>
      </rPr>
      <t xml:space="preserve">: ADS estimates data where Meter advance available using operational data or additional information </t>
    </r>
  </si>
  <si>
    <t>06</t>
  </si>
  <si>
    <t>f(i)</t>
  </si>
  <si>
    <t>EA7</t>
  </si>
  <si>
    <r>
      <rPr>
        <b/>
        <sz val="10"/>
        <color rgb="FF0F2147"/>
        <rFont val="Arial"/>
        <family val="2"/>
      </rPr>
      <t>Standard Method f(i)</t>
    </r>
    <r>
      <rPr>
        <sz val="10"/>
        <color rgb="FF0F2147"/>
        <rFont val="Arial"/>
        <family val="2"/>
      </rPr>
      <t xml:space="preserve">: ADS estimates data where Meter advance unavailable using actual data from previous or following month </t>
    </r>
  </si>
  <si>
    <t>f(ii)</t>
  </si>
  <si>
    <t>EA8</t>
  </si>
  <si>
    <r>
      <rPr>
        <b/>
        <sz val="10"/>
        <color rgb="FF0F2147"/>
        <rFont val="Arial"/>
        <family val="2"/>
      </rPr>
      <t>Standard Method f(ii)</t>
    </r>
    <r>
      <rPr>
        <sz val="10"/>
        <color rgb="FF0F2147"/>
        <rFont val="Arial"/>
        <family val="2"/>
      </rPr>
      <t xml:space="preserve">: ADS estimates data where Meter advance unavailable using actual data from previous or following 2-3 weeks </t>
    </r>
  </si>
  <si>
    <t>f(iii)</t>
  </si>
  <si>
    <t>EA9</t>
  </si>
  <si>
    <r>
      <rPr>
        <b/>
        <sz val="10"/>
        <color rgb="FF0F2147"/>
        <rFont val="Arial"/>
        <family val="2"/>
      </rPr>
      <t>Standard Method f(iii)</t>
    </r>
    <r>
      <rPr>
        <sz val="10"/>
        <color rgb="FF0F2147"/>
        <rFont val="Arial"/>
        <family val="2"/>
      </rPr>
      <t xml:space="preserve">: ADS estimates data where Meter advance unavailable using actual data from previous or following week </t>
    </r>
  </si>
  <si>
    <t>f(iv)</t>
  </si>
  <si>
    <t>EA10</t>
  </si>
  <si>
    <r>
      <rPr>
        <b/>
        <sz val="10"/>
        <color rgb="FF0F2147"/>
        <rFont val="Arial"/>
        <family val="2"/>
      </rPr>
      <t>Standard Method f(iv)</t>
    </r>
    <r>
      <rPr>
        <sz val="10"/>
        <color rgb="FF0F2147"/>
        <rFont val="Arial"/>
        <family val="2"/>
      </rPr>
      <t xml:space="preserve">: ADS estimates data where Meter advance unavailable using actual data from an alternative 4 week period  </t>
    </r>
  </si>
  <si>
    <t>f(v)</t>
  </si>
  <si>
    <t>EA11</t>
  </si>
  <si>
    <r>
      <rPr>
        <b/>
        <sz val="10"/>
        <color rgb="FF0F2147"/>
        <rFont val="Arial"/>
        <family val="2"/>
      </rPr>
      <t>Standard Method f(v)</t>
    </r>
    <r>
      <rPr>
        <sz val="10"/>
        <color rgb="FF0F2147"/>
        <rFont val="Arial"/>
        <family val="2"/>
      </rPr>
      <t xml:space="preserve">: ADS estimates data where Meter advance unavailable using operational data or additional information  </t>
    </r>
  </si>
  <si>
    <t>07</t>
  </si>
  <si>
    <t>EA12</t>
  </si>
  <si>
    <r>
      <rPr>
        <b/>
        <sz val="10"/>
        <color rgb="FF0F2147"/>
        <rFont val="Arial"/>
        <family val="2"/>
      </rPr>
      <t>Standard Method g</t>
    </r>
    <r>
      <rPr>
        <sz val="10"/>
        <color rgb="FF0F2147"/>
        <rFont val="Arial"/>
        <family val="2"/>
      </rPr>
      <t xml:space="preserve">: ADS estimates where No Meter advance, historical data, operational data or additional information available. </t>
    </r>
  </si>
  <si>
    <t>08</t>
  </si>
  <si>
    <t>EA13</t>
  </si>
  <si>
    <r>
      <rPr>
        <b/>
        <sz val="10"/>
        <color rgb="FF0F2147"/>
        <rFont val="Arial"/>
        <family val="2"/>
      </rPr>
      <t>Standard Method h</t>
    </r>
    <r>
      <rPr>
        <sz val="10"/>
        <color rgb="FF0F2147"/>
        <rFont val="Arial"/>
        <family val="2"/>
      </rPr>
      <t xml:space="preserve">: ADS estimates data where no Annual Consumption or Supplier Nominated Annual Consumption available </t>
    </r>
  </si>
  <si>
    <t>09</t>
  </si>
  <si>
    <t>10</t>
  </si>
  <si>
    <t>11</t>
  </si>
  <si>
    <t>12</t>
  </si>
  <si>
    <t>13</t>
  </si>
  <si>
    <t>14</t>
  </si>
  <si>
    <t>15</t>
  </si>
  <si>
    <t>Where it is not possible to use methods b to f(v) to provide estimates of missing Reactive Power data, the ADS shall not submit estimated data.</t>
  </si>
  <si>
    <t xml:space="preserve">Test Data Requirements  </t>
  </si>
  <si>
    <r>
      <rPr>
        <strike/>
        <sz val="9"/>
        <color rgb="FFFF0000"/>
        <rFont val="Arial"/>
      </rPr>
      <t xml:space="preserve">0.7.1
</t>
    </r>
    <r>
      <rPr>
        <sz val="9"/>
        <color rgb="FFFF0000"/>
        <rFont val="Arial"/>
      </rPr>
      <t>0.7.2</t>
    </r>
  </si>
  <si>
    <t>Advanced (CoP 3 or above)</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</si>
  <si>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</si>
  <si>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</si>
  <si>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</si>
  <si>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</si>
  <si>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</si>
  <si>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</si>
  <si>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</si>
  <si>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</si>
  <si>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</si>
  <si>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</si>
  <si>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</si>
  <si>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</si>
  <si>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</si>
  <si>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with Main and Check Meter</t>
  </si>
  <si>
    <t>Y</t>
  </si>
  <si>
    <t>Cumulative Read Request</t>
  </si>
  <si>
    <t>BP004</t>
  </si>
  <si>
    <t xml:space="preserve">MHHS-BR-DS-038
MHHS-BR-DS-045
</t>
  </si>
  <si>
    <t>ADSC</t>
  </si>
  <si>
    <t>Data Collection (remote/local/Customer)</t>
  </si>
  <si>
    <t>Data is generated in ADS that reflects Register Reading/HH data/Cumulative Data for an Advanced Meter</t>
  </si>
  <si>
    <t>MHHS-BR-DS-039
MHHS-BR-DS-040</t>
  </si>
  <si>
    <t>Register reading/HH data/Cumulative data and Register Readings and Consumption Data is available for UTC Settlement Day [D]
Data is available for Main Meter.
Data is unavailable for Check Meter.</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</si>
  <si>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</si>
  <si>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</si>
  <si>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</si>
  <si>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</si>
  <si>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t>
  </si>
  <si>
    <t>Standard Method a</t>
  </si>
  <si>
    <t>METH002</t>
  </si>
  <si>
    <t>METH002 2.44 Method a</t>
  </si>
  <si>
    <t xml:space="preserve">ADS Estimation Methods for Import MPANs where actual UTC Period Consumption is unavailable.
ADS uses data where Main Meter data available but check Meter data missing.
Standard Method a 
</t>
  </si>
  <si>
    <r>
      <rPr>
        <b/>
        <sz val="10"/>
        <color rgb="FF000000"/>
        <rFont val="Calibri"/>
        <family val="2"/>
      </rPr>
      <t>Standard Method a.</t>
    </r>
    <r>
      <rPr>
        <sz val="10"/>
        <color rgb="FF000000"/>
        <rFont val="Calibri"/>
        <family val="2"/>
      </rPr>
      <t xml:space="preserve"> Data from main meter available but data from check meter is missing. Data from main Meter 
should be used providing that data has passed validation.
Data Flag ‘A1’
</t>
    </r>
  </si>
  <si>
    <t xml:space="preserve">Data Service calculates the Estimated Consumption   </t>
  </si>
  <si>
    <t>BP005</t>
  </si>
  <si>
    <t>130
140</t>
  </si>
  <si>
    <t xml:space="preserve">MHHS-BR-DS-083
MHHS-BR-DS-088
MHHS-BR-DS-091
METH007, ID-9663
METH002, ID-9163
</t>
  </si>
  <si>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</si>
  <si>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</si>
  <si>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</si>
  <si>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"A1"  
</t>
    </r>
    <r>
      <rPr>
        <b/>
        <strike/>
        <sz val="10"/>
        <color rgb="FFFF0000"/>
        <rFont val="Calibri"/>
      </rPr>
      <t xml:space="preserve">Estimation Reason Code = "2"
</t>
    </r>
  </si>
  <si>
    <t>Data Service calculates the Estimated Consumption using Main Meter Data based on Standard Method a.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</si>
  <si>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</si>
  <si>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</si>
  <si>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</si>
  <si>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Test Case  Version</t>
  </si>
  <si>
    <r>
      <rPr>
        <strike/>
        <sz val="9"/>
        <color rgb="FFFF0000"/>
        <rFont val="Arial"/>
      </rPr>
      <t xml:space="preserve"> 0.7.1
</t>
    </r>
    <r>
      <rPr>
        <sz val="9"/>
        <color rgb="FFFF0000"/>
        <rFont val="Arial"/>
      </rPr>
      <t>0.7.2</t>
    </r>
  </si>
  <si>
    <t>MHHS-BR-DS-038
MHHS-BR-DS-045</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</si>
  <si>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</si>
  <si>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</si>
  <si>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Standard Method b</t>
  </si>
  <si>
    <t>METH002 2.44 Method b</t>
  </si>
  <si>
    <t xml:space="preserve">ADS Estimation Methods for Import MPANs where actual UTC Period Consumption is unavailable.
ADS estimates data where Main Meter data missing and check Meter data available
Standard Method b 
</t>
  </si>
  <si>
    <r>
      <rPr>
        <b/>
        <sz val="10"/>
        <color rgb="FF000000"/>
        <rFont val="Calibri"/>
        <family val="2"/>
      </rPr>
      <t>Standard Method b.</t>
    </r>
    <r>
      <rPr>
        <sz val="10"/>
        <color rgb="FF000000"/>
        <rFont val="Calibri"/>
        <family val="2"/>
      </rPr>
      <t xml:space="preserve"> Data copied from the Check Meter providing that data has passed validation.
Data Flag ‘A2’
Note that a. and b. do not apply where main and check data is collected, but the data fails the main / check validation
</t>
    </r>
  </si>
  <si>
    <t xml:space="preserve">MHHS-BR-DS-083
MHHS-BR-DS-088
MHHS-BR-DS-091
METH007, ID-9663
METH002, ID-9361
</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</si>
  <si>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"A2"  
</t>
    </r>
    <r>
      <rPr>
        <b/>
        <strike/>
        <sz val="10"/>
        <color rgb="FFFF0000"/>
        <rFont val="Calibri"/>
      </rPr>
      <t xml:space="preserve">Estimation Reason Code = "2"
</t>
    </r>
  </si>
  <si>
    <t>Data Service calculates the Estimated Consumption using Check Meter Data based on Standard Method b.
Confirms successful updates on downstream systems. 
Capture test evidence in the form of logs / screenshots from downstream systems/apps</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</si>
  <si>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</si>
  <si>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</si>
  <si>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</si>
  <si>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Standard Method c</t>
  </si>
  <si>
    <t>METH002 2.44 Method c</t>
  </si>
  <si>
    <t xml:space="preserve">ADS Estimation Methods for Import MPANs where actual UTC Period Consumption is unavailable.
ADS estimates where one UTC Period missing or incorrect where a Total Cumulative Meter register reading can be taken.
Standard Method c 
 </t>
  </si>
  <si>
    <r>
      <rPr>
        <b/>
        <sz val="10"/>
        <color rgb="FF000000"/>
        <rFont val="Calibri"/>
        <family val="2"/>
      </rPr>
      <t>Standard Method c.</t>
    </r>
    <r>
      <rPr>
        <sz val="10"/>
        <color rgb="FF000000"/>
        <rFont val="Calibri"/>
        <family val="2"/>
      </rPr>
      <t xml:space="preserve"> Missing or incorrect UTC Period data calculated from the Total Cumulative Meter register 
advance and other actual UTC Period Consumption data recorded for the specific period of the calculation. Note that 
the Total Cumulative Meter register advance may not correlate to UTC Periods if the periods span multiple days.
Data Flag ‘A3’</t>
    </r>
  </si>
  <si>
    <t xml:space="preserve">Data Service calculates the Estimated Consumption  </t>
  </si>
  <si>
    <t xml:space="preserve">MHHS-BR-DS-084
MHHS-BR-DS-089
MHHS-BR-DS-092
METH007, ID-9663
METH002, ID-9165
</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</si>
  <si>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r>
      <rPr>
        <b/>
        <strike/>
        <sz val="10"/>
        <color rgb="FFFF0000"/>
        <rFont val="Calibri"/>
      </rPr>
      <t xml:space="preserve">Estimation Reason Code = "2"
</t>
    </r>
  </si>
  <si>
    <t>Data Service calculates the Estimated Consumption based on Standard Method c.
Confirms successful updates on downstream systems. 
Capture test evidence in the form of logs / screenshots from downstream systems/apps</t>
  </si>
  <si>
    <t xml:space="preserve">Register reading/HH data/Cumulative data and Cumulative data and HH data found for UTC Settlement Day [D] where two or three UTC Periods missing or incorrect for Total Cumulative Meter register or one UTC Period missing or incorrect where a Total Cumulative Meter register reading cannot be taken
 </t>
  </si>
  <si>
    <t>Standard Method d</t>
  </si>
  <si>
    <t>METH002 2.44 Method d</t>
  </si>
  <si>
    <t xml:space="preserve">ADS Estimation Methods for Import MPANs where actual UTC Period Consumption is unavailable.
ADS estimates data where two or three UTC Periods missing or incorrect for Total Cumulative Meter register or one UTC
Period missing or incorrect where a Total Cumulative Meter register reading cannot be taken.
Standard Method d 
 </t>
  </si>
  <si>
    <r>
      <rPr>
        <b/>
        <sz val="10"/>
        <color rgb="FF000000"/>
        <rFont val="Calibri"/>
        <family val="2"/>
      </rPr>
      <t>Standard Method d.</t>
    </r>
    <r>
      <rPr>
        <sz val="10"/>
        <color rgb="FF000000"/>
        <rFont val="Calibri"/>
        <family val="2"/>
      </rPr>
      <t xml:space="preserve"> Values may be entered which ensure a match with real data trends.
Data Flag ‘EA1’</t>
    </r>
  </si>
  <si>
    <t xml:space="preserve">MHHS-BR-DS-084
MHHS-BR-DS-089
MHHS-BR-DS-092
METH002, ID-9363
</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</si>
  <si>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r>
      <rPr>
        <b/>
        <strike/>
        <sz val="10"/>
        <color rgb="FFFF0000"/>
        <rFont val="Calibri"/>
      </rPr>
      <t xml:space="preserve">Estimation Reason Code = "2"
</t>
    </r>
  </si>
  <si>
    <t>Data Service calculates the Estimated Consumption based on Standard Method d.
Confirms successful updates on downstream systems. 
Capture test evidence in the form of logs / screenshots from downstream systems/apps</t>
  </si>
  <si>
    <r>
      <rPr>
        <strike/>
        <sz val="9"/>
        <color rgb="FFFF0000"/>
        <rFont val="Arial"/>
      </rPr>
      <t xml:space="preserve">0.7.2
</t>
    </r>
    <r>
      <rPr>
        <sz val="9"/>
        <color rgb="FFFF0000"/>
        <rFont val="Arial"/>
      </rPr>
      <t>0.7.3</t>
    </r>
  </si>
  <si>
    <t>e(i) - e(vi)</t>
  </si>
  <si>
    <t xml:space="preserve">Register reading/HH data/Cumulative data and Meter Advance is available
 </t>
  </si>
  <si>
    <t>METH002 2.44 Method e(i) to e(vi)</t>
  </si>
  <si>
    <t xml:space="preserve">Multiple estimations are possible which will be covered in the following steps:
e(i)
e(ii)
e(iii)
e(iv)
e(v)
e(vi)
 </t>
  </si>
  <si>
    <t>Standard Method e(i)</t>
  </si>
  <si>
    <t xml:space="preserve">METH002 2.44 Method e(i)  </t>
  </si>
  <si>
    <t xml:space="preserve">ADS Estimation Methods for Import MPANs where actual UTC Period Consumption is unavailable.
ADS estimates data where Meter advance available using data from MSA Interrogation Unit
Standard Method e(i)
 </t>
  </si>
  <si>
    <r>
      <rPr>
        <b/>
        <sz val="10"/>
        <color rgb="FF000000"/>
        <rFont val="Calibri"/>
        <family val="2"/>
      </rPr>
      <t>Standard Method e(i).</t>
    </r>
    <r>
      <rPr>
        <sz val="10"/>
        <color rgb="FF000000"/>
        <rFont val="Calibri"/>
        <family val="2"/>
      </rPr>
      <t xml:space="preserve"> MSA. Data automatically retrieved by the MSA via an Interrogation Unit. Information to be 
supplied by the Supplier to the ADS in a format agreed by both parties.
Data Flag ‘A’ </t>
    </r>
  </si>
  <si>
    <t>MHHS-BR-DS-084
MHHS-BR-DS-089
MHHS-BR-DS-092
METH007, ID-9663
METH002, ID-9167</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</si>
  <si>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r>
      <rPr>
        <b/>
        <strike/>
        <sz val="10"/>
        <color rgb="FFFF0000"/>
        <rFont val="Calibri"/>
      </rPr>
      <t xml:space="preserve">Estimation Reason Code = "2"
</t>
    </r>
  </si>
  <si>
    <t>Data Service calculates the Estimated Consumption based on Standard Method e(i).
Confirms successful updates on downstream systems. 
Capture test evidence in the form of logs / screenshots from downstream systems/apps</t>
  </si>
  <si>
    <t>Standard Method e(ii)</t>
  </si>
  <si>
    <t xml:space="preserve">METH002 2.44 Method e(ii)  </t>
  </si>
  <si>
    <t xml:space="preserve">ADS Estimation Methods for Import MPANs where actual UTC Period Consumption is unavailable.
ADS estimates data where Meter advance available using actual data from previous or following month
Standard Method e(ii)
 </t>
  </si>
  <si>
    <r>
      <rPr>
        <b/>
        <sz val="10"/>
        <color rgb="FF000000"/>
        <rFont val="Calibri"/>
        <family val="2"/>
      </rPr>
      <t>Standard Method e(ii).</t>
    </r>
    <r>
      <rPr>
        <sz val="10"/>
        <color rgb="FF000000"/>
        <rFont val="Calibri"/>
        <family val="2"/>
      </rPr>
      <t xml:space="preserve"> UTC Period Consumption data constructed by using the average profile based on actual 
Metered Data for the same day of week and UTC Periods over the previous or following month taking into account 
weekends and public holidays.
Data Flag ‘EA2’</t>
    </r>
  </si>
  <si>
    <t xml:space="preserve">MHHS-BR-DS-084
MHHS-BR-DS-089
MHHS-BR-DS-092
METH002, ID-9365
</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</si>
  <si>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r>
      <rPr>
        <b/>
        <strike/>
        <sz val="10"/>
        <color rgb="FFFF0000"/>
        <rFont val="Calibri"/>
      </rPr>
      <t xml:space="preserve">Estimation Reason Code = "2"
</t>
    </r>
  </si>
  <si>
    <t>Data Service calculates the Estimated Consumption based on Standard Method e(ii).
Confirms successful updates on downstream systems. 
Capture test evidence in the form of logs / screenshots from downstream systems/apps</t>
  </si>
  <si>
    <t>Standard Method e(iii)</t>
  </si>
  <si>
    <t xml:space="preserve">METH002 2.44 Method e(iii)  </t>
  </si>
  <si>
    <t xml:space="preserve">ADS Estimation Methods for Import MPANs where actual UTC Period Consumption is unavailable.
ADS estimates data where Meter advance available using actual data from previous or following 2-3 weeks
Standard Method e(iii)
 </t>
  </si>
  <si>
    <r>
      <rPr>
        <b/>
        <sz val="10"/>
        <color rgb="FF000000"/>
        <rFont val="Calibri"/>
        <family val="2"/>
      </rPr>
      <t>Standard Method e(iii).</t>
    </r>
    <r>
      <rPr>
        <sz val="10"/>
        <color rgb="FF000000"/>
        <rFont val="Calibri"/>
        <family val="2"/>
      </rPr>
      <t xml:space="preserve"> UTC Period Consumption data constructed by using the average profile based on actual 
Metered Data for the same day of week and UTC Periods over the previous or following 2-3 weeks taking into account 
weekends and public holidays.
Data Flag ‘EA3’
</t>
    </r>
  </si>
  <si>
    <t xml:space="preserve">MHHS-BR-DS-084
MHHS-BR-DS-089
MHHS-BR-DS-092
METH002, ID-9169
</t>
  </si>
  <si>
    <r>
      <rPr>
        <sz val="10"/>
        <color rgb="FF000000"/>
        <rFont val="Calibri"/>
      </rPr>
      <t xml:space="preserve">Data Service estimates consumption using Method Statement-
</t>
    </r>
    <r>
      <rPr>
        <b/>
        <sz val="10"/>
        <color rgb="FF000000"/>
        <rFont val="Calibri"/>
      </rPr>
      <t xml:space="preserve">Standard Method e(iii)
</t>
    </r>
    <r>
      <rPr>
        <sz val="10"/>
        <color rgb="FF000000"/>
        <rFont val="Calibri"/>
      </rPr>
      <t xml:space="preserve">where the following IF-021 Data Items are populated as:
</t>
    </r>
    <r>
      <rPr>
        <b/>
        <sz val="10"/>
        <color rgb="FF000000"/>
        <rFont val="Calibri"/>
      </rPr>
      <t xml:space="preserve">Settlement Period Quality Indicator = "EA3"  
</t>
    </r>
    <r>
      <rPr>
        <b/>
        <strike/>
        <sz val="10"/>
        <color rgb="FFFF0000"/>
        <rFont val="Calibri"/>
      </rPr>
      <t xml:space="preserve">Estimation Reason Code = "2"
</t>
    </r>
  </si>
  <si>
    <t>Data Service calculates the Estimated Consumption based on Standard Method e(iii).
Confirms successful updates on downstream systems. 
Capture test evidence in the form of logs / screenshots from downstream systems/apps</t>
  </si>
  <si>
    <t>Standard Method e(iv)</t>
  </si>
  <si>
    <t xml:space="preserve">METH002 2.44 Method e(iv)  </t>
  </si>
  <si>
    <t xml:space="preserve">ADS Estimation Methods for Import MPANs where actual UTC Period Consumption is unavailable.
ADS estimates data where Meter advance available using actual data from previous or following week
Standard Method e(iv)
 </t>
  </si>
  <si>
    <r>
      <rPr>
        <b/>
        <sz val="10"/>
        <color rgb="FF000000"/>
        <rFont val="Calibri"/>
        <family val="2"/>
      </rPr>
      <t>Standard Method e(iv).</t>
    </r>
    <r>
      <rPr>
        <sz val="10"/>
        <color rgb="FF000000"/>
        <rFont val="Calibri"/>
        <family val="2"/>
      </rPr>
      <t xml:space="preserve"> UTC Period Consumption data constructed by using the average profile based on actual 
Metered Data for the same day of week and UTC Periods over the previous or following week taking into account 
weekends and public holidays.
Data Flag ‘EA4'
</t>
    </r>
  </si>
  <si>
    <t xml:space="preserve">MHHS-BR-DS-084
MHHS-BR-DS-089
MHHS-BR-DS-092
METH002, ID-9367
</t>
  </si>
  <si>
    <r>
      <rPr>
        <sz val="10"/>
        <color rgb="FF000000"/>
        <rFont val="Calibri"/>
      </rPr>
      <t xml:space="preserve">Data Service estimates consumption using Method Statement-
</t>
    </r>
    <r>
      <rPr>
        <b/>
        <sz val="10"/>
        <color rgb="FF000000"/>
        <rFont val="Calibri"/>
      </rPr>
      <t xml:space="preserve">Standard Method e(iv)
</t>
    </r>
    <r>
      <rPr>
        <sz val="10"/>
        <color rgb="FF000000"/>
        <rFont val="Calibri"/>
      </rPr>
      <t xml:space="preserve">where the following IF-021 Data Items are populated as:
</t>
    </r>
    <r>
      <rPr>
        <b/>
        <sz val="10"/>
        <color rgb="FF000000"/>
        <rFont val="Calibri"/>
      </rPr>
      <t xml:space="preserve">Settlement Period Quality Indicator = "EA4"  
</t>
    </r>
    <r>
      <rPr>
        <b/>
        <strike/>
        <sz val="10"/>
        <color rgb="FFFF0000"/>
        <rFont val="Calibri"/>
      </rPr>
      <t xml:space="preserve">Estimation Reason Code = "2"
</t>
    </r>
  </si>
  <si>
    <t>Data Service calculates the Estimated Consumption based on Standard Method e(iv).
Confirms successful updates on downstream systems. 
Capture test evidence in the form of logs / screenshots from downstream systems/apps</t>
  </si>
  <si>
    <t>Standard Method e(v)</t>
  </si>
  <si>
    <t xml:space="preserve">METH002 2.44 Method e(v)  </t>
  </si>
  <si>
    <t xml:space="preserve">ADS Estimation Methods for Import MPANs where actual UTC Period Consumption is unavailable.
ADS estimates data where Meter advance available using actual data from an alternative 4 week period
Standard Method e(v)
 </t>
  </si>
  <si>
    <r>
      <rPr>
        <b/>
        <sz val="10"/>
        <color rgb="FF000000"/>
        <rFont val="Calibri"/>
        <family val="2"/>
      </rPr>
      <t>Standard Method e(v).</t>
    </r>
    <r>
      <rPr>
        <sz val="10"/>
        <color rgb="FF000000"/>
        <rFont val="Calibri"/>
        <family val="2"/>
      </rPr>
      <t xml:space="preserve"> Where actual Metered Data is not available to satisfy the criteria for e(i), e(ii) or e(iii) above, 
the UTC Period Consumption data shall be constructed using the average profile based on actual data for the same 
day of week and UTC Periods over the nearest 4 week period to that for which data estimation is required.
Data Flag ‘EA5'
</t>
    </r>
  </si>
  <si>
    <t xml:space="preserve">MHHS-BR-DS-084
MHHS-BR-DS-089
MHHS-BR-DS-092
METH002, ID-10042
</t>
  </si>
  <si>
    <r>
      <rPr>
        <sz val="10"/>
        <color rgb="FF000000"/>
        <rFont val="Calibri"/>
      </rPr>
      <t xml:space="preserve">Data Service estimates consumption using Method Statement-
</t>
    </r>
    <r>
      <rPr>
        <b/>
        <sz val="10"/>
        <color rgb="FF000000"/>
        <rFont val="Calibri"/>
      </rPr>
      <t xml:space="preserve">Standard Method e(v)
</t>
    </r>
    <r>
      <rPr>
        <sz val="10"/>
        <color rgb="FF000000"/>
        <rFont val="Calibri"/>
      </rPr>
      <t xml:space="preserve">where the following IF-021 Data Items are populated as:
</t>
    </r>
    <r>
      <rPr>
        <b/>
        <sz val="10"/>
        <color rgb="FF000000"/>
        <rFont val="Calibri"/>
      </rPr>
      <t xml:space="preserve">Settlement Period Quality Indicator = "EA5"  
</t>
    </r>
    <r>
      <rPr>
        <b/>
        <strike/>
        <sz val="10"/>
        <color rgb="FFFF0000"/>
        <rFont val="Calibri"/>
      </rPr>
      <t xml:space="preserve">Estimation Reason Code = "2"
</t>
    </r>
  </si>
  <si>
    <t>Data Service calculates the Estimated Consumption based on Standard Method e(v).
Confirms successful updates on downstream systems. 
Capture test evidence in the form of logs / screenshots from downstream systems/apps</t>
  </si>
  <si>
    <t>Standard Method e(vi)</t>
  </si>
  <si>
    <t xml:space="preserve">METH002 2.44 Method e(vi)  </t>
  </si>
  <si>
    <t xml:space="preserve">ADS Estimation Methods for Import MPANs where actual UTC Period Consumption is unavailable.
ADS estimates data where Meter advance available using operational data or additional information
Standard Method e(vi)
 </t>
  </si>
  <si>
    <r>
      <rPr>
        <b/>
        <sz val="10"/>
        <color rgb="FF000000"/>
        <rFont val="Calibri"/>
        <family val="2"/>
      </rPr>
      <t>Standard Method e(vi).</t>
    </r>
    <r>
      <rPr>
        <sz val="10"/>
        <color rgb="FF000000"/>
        <rFont val="Calibri"/>
        <family val="2"/>
      </rPr>
      <t xml:space="preserve"> Operational data or additional information will be used to construct the profile supplied from 
another source (e.g. MSA, BRP or additional on-site metering) to the ADS in a format agreed by both parties.
Data Flag ‘EA6’
</t>
    </r>
  </si>
  <si>
    <t xml:space="preserve">MHHS-BR-DS-084
MHHS-BR-DS-089
MHHS-BR-DS-092
METH002, ID-9171
</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</si>
  <si>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r>
      <rPr>
        <b/>
        <strike/>
        <sz val="10"/>
        <color rgb="FFFF0000"/>
        <rFont val="Calibri"/>
      </rPr>
      <t xml:space="preserve">Estimation Reason Code = "2"
</t>
    </r>
  </si>
  <si>
    <t>Data Service calculates the Estimated Consumption based on Standard Method e(vi).
Confirms successful updates on downstream systems. 
Capture test evidence in the form of logs / screenshots from downstream systems/apps</t>
  </si>
  <si>
    <t>f(i) - f(v)</t>
  </si>
  <si>
    <t xml:space="preserve">Register reading/HH data/Cumulative data and Meter Advance is unavailable
 </t>
  </si>
  <si>
    <t>METH002 2.44 Method f(i) to f(vi)</t>
  </si>
  <si>
    <t xml:space="preserve">Multiple estimations are possible which will be covered in the following steps:
f(i)
f(ii)
f(iii)
f(iv)
f(v)
 </t>
  </si>
  <si>
    <t>Standard Method f(i)</t>
  </si>
  <si>
    <t xml:space="preserve">METH002 2.44 Method f(i)  </t>
  </si>
  <si>
    <t xml:space="preserve">ADS Estimation Methods for Import MPANs where actual UTC Period Consumption is unavailable.
ADS estimates data where Meter advance unavailable using actual data from previous or following month
Standard Method f(i)
 </t>
  </si>
  <si>
    <r>
      <rPr>
        <b/>
        <sz val="10"/>
        <color rgb="FF000000"/>
        <rFont val="Calibri"/>
        <family val="2"/>
      </rPr>
      <t>Standard Method f(i).</t>
    </r>
    <r>
      <rPr>
        <sz val="10"/>
        <color rgb="FF000000"/>
        <rFont val="Calibri"/>
        <family val="2"/>
      </rPr>
      <t xml:space="preserve"> UTC Period Consumption will be constructed based on average actual Metered Data for the 
same day of the week and UTC Periods in the previous or following month, taking into account weekends and public 
holidays.
Data Flag ‘EA7’</t>
    </r>
  </si>
  <si>
    <t xml:space="preserve">MHHS-BR-DS-084
MHHS-BR-DS-089
MHHS-BR-DS-092
METH002, ID-9369
</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</si>
  <si>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r>
      <rPr>
        <b/>
        <strike/>
        <sz val="10"/>
        <color rgb="FFFF0000"/>
        <rFont val="Calibri"/>
      </rPr>
      <t xml:space="preserve">Estimation Reason Code = "2"
</t>
    </r>
  </si>
  <si>
    <t>Data Service calculates the Estimated Consumption based on Standard Method f(i).
Confirms successful updates on downstream systems. 
Capture test evidence in the form of logs / screenshots from downstream systems/apps</t>
  </si>
  <si>
    <t>Standard Method f(ii)</t>
  </si>
  <si>
    <t xml:space="preserve">ADS Estimation Methods for Import MPANs where actual UTC Period Consumption is unavailable.
ADS estimates data where Meter advance unavailable using actual data from previous or following 2-3 weeks
Standard Method f(ii)
 </t>
  </si>
  <si>
    <r>
      <rPr>
        <b/>
        <sz val="10"/>
        <color rgb="FF000000"/>
        <rFont val="Calibri"/>
        <family val="2"/>
      </rPr>
      <t>Standard Method f(ii).</t>
    </r>
    <r>
      <rPr>
        <sz val="10"/>
        <color rgb="FF000000"/>
        <rFont val="Calibri"/>
        <family val="2"/>
      </rPr>
      <t xml:space="preserve"> The average energy values and profile will be constructed based on actual Metered Data for 
the same day of week and UTC Periods over the previous or following 2-3 weeks taking into account weekends and 
public holidays.
Data Flag ‘EA8'</t>
    </r>
  </si>
  <si>
    <t xml:space="preserve">MHHS-BR-DS-084
MHHS-BR-DS-089
MHHS-BR-DS-092
METH002, ID-9173
</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</si>
  <si>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r>
      <rPr>
        <b/>
        <strike/>
        <sz val="10"/>
        <color rgb="FFFF0000"/>
        <rFont val="Calibri"/>
      </rPr>
      <t xml:space="preserve">Estimation Reason Code = "2"
</t>
    </r>
  </si>
  <si>
    <t>Data Service calculates the Estimated Consumption based on Standard Method f(ii).
Confirms successful updates on downstream systems. 
Capture test evidence in the form of logs / screenshots from downstream systems/apps</t>
  </si>
  <si>
    <t>Standard Method f(iii)</t>
  </si>
  <si>
    <t xml:space="preserve">METH002 2.44 Method f(iii)  </t>
  </si>
  <si>
    <t xml:space="preserve">ADS Estimation Methods for Import MPANs where actual UTC Period Consumption is unavailable.
ADS estimates data where Meter advance unavailable using actual data from previous or following week
Standard Method f(iii)
 </t>
  </si>
  <si>
    <r>
      <rPr>
        <b/>
        <sz val="10"/>
        <color rgb="FF000000"/>
        <rFont val="Calibri"/>
        <family val="2"/>
      </rPr>
      <t>Standard Method f(iii).</t>
    </r>
    <r>
      <rPr>
        <sz val="10"/>
        <color rgb="FF000000"/>
        <rFont val="Calibri"/>
        <family val="2"/>
      </rPr>
      <t xml:space="preserve"> The average energy values and profile will be constructed based on actual Metered Data for 
the same day of week and UTC Periods over the previous or following week taking into account weekends and public 
holidays.
Data Flag ‘EA9'
</t>
    </r>
  </si>
  <si>
    <t xml:space="preserve">MHHS-BR-DS-084
MHHS-BR-DS-089
MHHS-BR-DS-092
METH002, ID-9371
</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</si>
  <si>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r>
      <rPr>
        <b/>
        <strike/>
        <sz val="10"/>
        <color rgb="FFFF0000"/>
        <rFont val="Calibri"/>
      </rPr>
      <t xml:space="preserve">Estimation Reason Code = "2"
</t>
    </r>
  </si>
  <si>
    <t>Data Service calculates the Estimated Consumption based on Standard Method f(iii).
Confirms successful updates on downstream systems. 
Capture test evidence in the form of logs / screenshots from downstream systems/apps</t>
  </si>
  <si>
    <t>Standard Method f(iv)</t>
  </si>
  <si>
    <t xml:space="preserve">METH002 2.44 Method f(iv)  </t>
  </si>
  <si>
    <t xml:space="preserve">ADS Estimation Methods for Import MPANs where actual UTC Period Consumption is unavailable.
ADS estimates data where Meter advance unavailable using actual data from an alternative 4 week period
Standard Method f(iv)
 </t>
  </si>
  <si>
    <r>
      <rPr>
        <b/>
        <sz val="10"/>
        <color rgb="FF000000"/>
        <rFont val="Calibri"/>
        <family val="2"/>
      </rPr>
      <t>Standard Method e(iv).</t>
    </r>
    <r>
      <rPr>
        <sz val="10"/>
        <color rgb="FF000000"/>
        <rFont val="Calibri"/>
        <family val="2"/>
      </rPr>
      <t xml:space="preserve"> Where actual data is not available to satisfy the criteria for f(i), f(ii) or f(iii) above, the average 
energy values and profile will be constructed based on actual Metered Data for the same day of week and 
corresponding UTC Periods over the nearest 4 week period to that for which a data estimation is required.
Data Flag ‘EA10’</t>
    </r>
  </si>
  <si>
    <t xml:space="preserve">MHHS-BR-DS-084
MHHS-BR-DS-089
MHHS-BR-DS-092
METH002, ID-10080
</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</si>
  <si>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r>
      <rPr>
        <b/>
        <strike/>
        <sz val="10"/>
        <color rgb="FFFF0000"/>
        <rFont val="Calibri"/>
      </rPr>
      <t xml:space="preserve">Estimation Reason Code = "2"
</t>
    </r>
  </si>
  <si>
    <t>Data Service calculates the Estimated Consumption based on Standard Method f(iv).
Confirms successful updates on downstream systems. 
Capture test evidence in the form of logs / screenshots from downstream systems/apps</t>
  </si>
  <si>
    <t>Standard Method f(v)</t>
  </si>
  <si>
    <t xml:space="preserve">METH002 2.44 Method f(v)  </t>
  </si>
  <si>
    <t xml:space="preserve">ADS Estimation Methods for Import MPANs where actual UTC Period Consumption is unavailable.
ADS estimates data where Meter advance unavailable using operational data or additional information
Standard Method f(v)
 </t>
  </si>
  <si>
    <r>
      <rPr>
        <b/>
        <sz val="10"/>
        <color rgb="FF000000"/>
        <rFont val="Calibri"/>
        <family val="2"/>
      </rPr>
      <t>Standard Method f(v).</t>
    </r>
    <r>
      <rPr>
        <sz val="10"/>
        <color rgb="FF000000"/>
        <rFont val="Calibri"/>
        <family val="2"/>
      </rPr>
      <t xml:space="preserve"> Operational data or additional information will be used to construct the profile supplied from 
another source (e.g. MSA, BRP(Supplier)) to the ADS in a format agreed by both parties. In some cases this data may 
be of higher quality than other Standard Methods within f, in which case it can take precedence over f(i) to f(iv).
Data Flag ‘EA11’
</t>
    </r>
  </si>
  <si>
    <t xml:space="preserve">MHHS-BR-DS-084
MHHS-BR-DS-089
MHHS-BR-DS-092
METH002, ID-9175
</t>
  </si>
  <si>
    <r>
      <rPr>
        <sz val="10"/>
        <color rgb="FF000000"/>
        <rFont val="Calibri"/>
      </rPr>
      <t xml:space="preserve">Data Service estimates consumption using Method Statement-
</t>
    </r>
    <r>
      <rPr>
        <b/>
        <sz val="10"/>
        <color rgb="FF000000"/>
        <rFont val="Calibri"/>
      </rPr>
      <t xml:space="preserve">Standard Method f(v)
</t>
    </r>
    <r>
      <rPr>
        <sz val="10"/>
        <color rgb="FF000000"/>
        <rFont val="Calibri"/>
      </rPr>
      <t xml:space="preserve">where the following IF-021 Data Items are populated as:
</t>
    </r>
    <r>
      <rPr>
        <b/>
        <sz val="10"/>
        <color rgb="FF000000"/>
        <rFont val="Calibri"/>
      </rPr>
      <t xml:space="preserve">Settlement Period Quality Indicator = "EA11"  
</t>
    </r>
    <r>
      <rPr>
        <b/>
        <strike/>
        <sz val="10"/>
        <color rgb="FFFF0000"/>
        <rFont val="Calibri"/>
      </rPr>
      <t xml:space="preserve">Estimation Reason Code = "2"
</t>
    </r>
  </si>
  <si>
    <t>Data Service calculates the Estimated Consumption based on Standard Method f(v).
Confirms successful updates on downstream systems. 
Capture test evidence in the form of logs / screenshots from downstream systems/apps</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</si>
  <si>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</si>
  <si>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</si>
  <si>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</si>
  <si>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Supplier sends SNAC Advisory to Data Service for MPAN</t>
  </si>
  <si>
    <t xml:space="preserve">3 Pre-Req </t>
  </si>
  <si>
    <r>
      <rPr>
        <sz val="10"/>
        <color rgb="FF000000"/>
        <rFont val="Calibri"/>
      </rPr>
      <t xml:space="preserve">MHHS-BR-SU-042
MHHS-BR-AC-013
</t>
    </r>
    <r>
      <rPr>
        <sz val="10"/>
        <color rgb="FFFF0000"/>
        <rFont val="Calibri"/>
      </rPr>
      <t>MHHS-BR-SU-164</t>
    </r>
  </si>
  <si>
    <t>SUPC</t>
  </si>
  <si>
    <t>IF-024</t>
  </si>
  <si>
    <t>[SN-SupplierAC]</t>
  </si>
  <si>
    <t>Supplier issues Supplier Advisory Notification to Data Service</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</si>
  <si>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</si>
  <si>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4 Pre-Req </t>
  </si>
  <si>
    <t>210
220</t>
  </si>
  <si>
    <t xml:space="preserve">PUB-024
</t>
  </si>
  <si>
    <t>DIP sends PUB-024 to Data Service</t>
  </si>
  <si>
    <t>N</t>
  </si>
  <si>
    <t xml:space="preserve">5 Pre-Req </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</si>
  <si>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</si>
  <si>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</si>
  <si>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</si>
  <si>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</si>
  <si>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 xml:space="preserve">Register reading/HH data/Cumulative data and no data is found for UTC Settlement Day [D].
 </t>
  </si>
  <si>
    <t>Get the Load Shaping Data</t>
  </si>
  <si>
    <t>Option 1 
Data Service to manufacture Production-Like IF-022/IF-023 Data</t>
  </si>
  <si>
    <t>N/A</t>
  </si>
  <si>
    <t>ADSC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</si>
  <si>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</si>
  <si>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</si>
  <si>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</si>
  <si>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</si>
  <si>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</si>
  <si>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</si>
  <si>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</si>
  <si>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</si>
  <si>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</si>
  <si>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</si>
  <si>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</si>
  <si>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</si>
  <si>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</si>
  <si>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</si>
  <si>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</si>
  <si>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</si>
  <si>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</si>
  <si>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</si>
  <si>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</si>
  <si>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</si>
  <si>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</si>
  <si>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</si>
  <si>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</si>
  <si>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</si>
  <si>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</si>
  <si>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</si>
  <si>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Standard Method g</t>
  </si>
  <si>
    <t xml:space="preserve">METH002 2.44 Method g
</t>
  </si>
  <si>
    <t xml:space="preserve">ADS Estimation Methods for Import MPANs where actual UTC Period Consumption is unavailable.
ADS estimates where No Meter advance, historical data, operational data or additional information available.
Standard Method g
</t>
  </si>
  <si>
    <r>
      <rPr>
        <b/>
        <sz val="10"/>
        <color rgb="FF000000"/>
        <rFont val="Calibri"/>
        <family val="2"/>
      </rPr>
      <t>Standard Method g.</t>
    </r>
    <r>
      <rPr>
        <sz val="10"/>
        <color rgb="FF000000"/>
        <rFont val="Calibri"/>
        <family val="2"/>
      </rPr>
      <t xml:space="preserve"> The ADS will use the Annual Consumption or Supplier Nominated Annual consumption together 
with the Advanced Load Shape associated with the MPAN Registration data to perform the estimation of consumption.
Where a year of Load Shape Totals (LS_TOTY) is available then the calculation for UTC Period j on UTC Date D is:
UTCPDj = (LSPVDj/ (LS_TOTY) * ACY
Where less than a year of Load Shape Totals are available then the SDS shall use the Annual Consumption (ACY) to 
calculate a DAE for the Settlement Date D:
DAED = ACY/365
Then the calculation for UTC Period j on UTC Date D is:
UTCPDj = LSPVDj / LS_ROLL_TOTD * (DAED * 7)
Data Flag ‘EA12'</t>
    </r>
  </si>
  <si>
    <t>MHHS-BR-DS-084
MHHS-BR-DS-089
MHHS-BR-DS-092
MHHS-BR-AC-004
METH002, ID-9373</t>
  </si>
  <si>
    <r>
      <rPr>
        <sz val="10"/>
        <color rgb="FF000000"/>
        <rFont val="Calibri"/>
      </rPr>
      <t xml:space="preserve">Data Service estimates consumption using Method Statement-
</t>
    </r>
    <r>
      <rPr>
        <b/>
        <sz val="10"/>
        <color rgb="FF000000"/>
        <rFont val="Calibri"/>
      </rPr>
      <t xml:space="preserve">Standard Method g 
</t>
    </r>
    <r>
      <rPr>
        <sz val="10"/>
        <color rgb="FF000000"/>
        <rFont val="Calibri"/>
      </rPr>
      <t xml:space="preserve">where the following IF-021 Data Items are populated as:
</t>
    </r>
    <r>
      <rPr>
        <b/>
        <sz val="10"/>
        <color rgb="FF000000"/>
        <rFont val="Calibri"/>
      </rPr>
      <t xml:space="preserve">Settlement Period Quality Indicator = "EA12"  
</t>
    </r>
    <r>
      <rPr>
        <b/>
        <strike/>
        <sz val="10"/>
        <color rgb="FFFF0000"/>
        <rFont val="Calibri"/>
      </rPr>
      <t xml:space="preserve">Estimation Reason Code = "2"
</t>
    </r>
  </si>
  <si>
    <t>Data Service calculates the Estimated Consumption using the SNAC Advisory and Load Shaping Data  based on Standard Method g.
Confirms successful updates on downstream systems. 
Capture test evidence in the form of logs / screenshots from downstream systems/apps</t>
  </si>
  <si>
    <t>Standard Method h</t>
  </si>
  <si>
    <t>METH002 2.44 Method h</t>
  </si>
  <si>
    <t xml:space="preserve">ADS Estimation Methods for Import MPANs where actual UTC Period Consumption is unavailable.
ADS estimates data where no Annual Consumption or Supplier Nominated Annual Consumption available
Standard Method h 
 </t>
  </si>
  <si>
    <r>
      <rPr>
        <b/>
        <sz val="10"/>
        <color rgb="FF000000"/>
        <rFont val="Calibri"/>
        <family val="2"/>
      </rPr>
      <t>Standard Method h.</t>
    </r>
    <r>
      <rPr>
        <sz val="10"/>
        <color rgb="FF000000"/>
        <rFont val="Calibri"/>
        <family val="2"/>
      </rPr>
      <t xml:space="preserve"> Where the Supplier has not provided the data specified in standard method ‘g’, the ADS will use 
the Advanced Load Shape associated with the MPAN Registration data to derive the UTC Period Consumption
estimates for the missing UTC Periods.
Data Flag ‘EA13'</t>
    </r>
  </si>
  <si>
    <t xml:space="preserve">MHHS-BR-DS-084
MHHS-BR-DS-089
MHHS-BR-DS-092
METH002, ID-10043
</t>
  </si>
  <si>
    <r>
      <rPr>
        <sz val="10"/>
        <color rgb="FF000000"/>
        <rFont val="Calibri"/>
      </rPr>
      <t xml:space="preserve">Data Service estimates consumption using Method Statement-
</t>
    </r>
    <r>
      <rPr>
        <b/>
        <sz val="10"/>
        <color rgb="FF000000"/>
        <rFont val="Calibri"/>
      </rPr>
      <t xml:space="preserve">Standard Method h 
</t>
    </r>
    <r>
      <rPr>
        <sz val="10"/>
        <color rgb="FF000000"/>
        <rFont val="Calibri"/>
      </rPr>
      <t xml:space="preserve">where the following IF-021 Data Items are populated as:
</t>
    </r>
    <r>
      <rPr>
        <b/>
        <sz val="10"/>
        <color rgb="FF000000"/>
        <rFont val="Calibri"/>
      </rPr>
      <t xml:space="preserve">Settlement Period Quality Indicator = "EA13"  
</t>
    </r>
    <r>
      <rPr>
        <b/>
        <strike/>
        <sz val="10"/>
        <color rgb="FFFF0000"/>
        <rFont val="Calibri"/>
      </rPr>
      <t xml:space="preserve">Estimation Reason Code = "2"
</t>
    </r>
  </si>
  <si>
    <t>Data Service calculates the Estimated Consumption using  Load Shaping Data  based on Standard Method h.
Confirms successful updates on downstream systems. 
Capture test evidence in the form of logs / screenshots from downstream systems/apps</t>
  </si>
  <si>
    <t>Reactive Power 
Single MPAN (Import)</t>
  </si>
  <si>
    <t xml:space="preserve">Advance Meter with Main and Check Meter where the Meter Technical Details indicate that the Meter does have Reactive Power channels </t>
  </si>
  <si>
    <t>[ReactivePower]</t>
  </si>
  <si>
    <t>SITFTS-0305 - Advanced Meter where Main Meter data is missing (Reactiive Power)</t>
  </si>
  <si>
    <t xml:space="preserve">METH002 2.44 Method b
</t>
  </si>
  <si>
    <t>MHHS-BR-DS-083
MHHS-BR-DS-088
MHHS-BR-DS-091
METH007, ID-9663
METH002, ID-9361
METH002, ID-9185
METH002, ID-9384</t>
  </si>
  <si>
    <t xml:space="preserve">Modern Advance Meter with capability to capture Cumulative Data where the Meter Technical Details indicate that the Meter does have Reactive Power channels </t>
  </si>
  <si>
    <t xml:space="preserve">METH002 2.44 Method c
</t>
  </si>
  <si>
    <t>MHHS-BR-DS-084
MHHS-BR-DS-089
MHHS-BR-DS-092
METH007, ID-9663
METH002, ID-9165
METH002, ID-9185
METH002, ID-9384</t>
  </si>
  <si>
    <t xml:space="preserve">METH002 2.44 Method d
</t>
  </si>
  <si>
    <t>MHHS-BR-DS-084
MHHS-BR-DS-089
MHHS-BR-DS-092
METH002, ID-9363
METH002, ID-9185
METH002, ID-9384</t>
  </si>
  <si>
    <t xml:space="preserve">METH002 2.44 Method e(i)  
</t>
  </si>
  <si>
    <t>MHHS-BR-DS-084
MHHS-BR-DS-089
MHHS-BR-DS-092
METH002, ID-9185
METH002, ID-9384</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</si>
  <si>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r>
      <rPr>
        <b/>
        <strike/>
        <sz val="10"/>
        <color rgb="FFFF0000"/>
        <rFont val="Calibri"/>
      </rPr>
      <t xml:space="preserve">Estimation Reason Code = " "
</t>
    </r>
  </si>
  <si>
    <t xml:space="preserve">METH002 2.44 Method e(ii)  
</t>
  </si>
  <si>
    <t>MHHS-BR-DS-084
MHHS-BR-DS-089
MHHS-BR-DS-092
METH002, ID-9365
METH002, ID-9185
METH002, ID-9384</t>
  </si>
  <si>
    <t xml:space="preserve">METH002 2.44 Method e(iii)  
</t>
  </si>
  <si>
    <t>MHHS-BR-DS-084
MHHS-BR-DS-089
MHHS-BR-DS-092
METH002, ID-9169
METH002, ID-9185
METH002, ID-9384</t>
  </si>
  <si>
    <r>
      <rPr>
        <sz val="10"/>
        <color rgb="FF000000"/>
        <rFont val="Calibri"/>
      </rPr>
      <t xml:space="preserve">Data Service estimates consumption using Method Statement-
</t>
    </r>
    <r>
      <rPr>
        <b/>
        <sz val="10"/>
        <color rgb="FF000000"/>
        <rFont val="Calibri"/>
      </rPr>
      <t xml:space="preserve">Standard Method e(iii)
</t>
    </r>
    <r>
      <rPr>
        <sz val="10"/>
        <color rgb="FF000000"/>
        <rFont val="Calibri"/>
      </rPr>
      <t xml:space="preserve">where the following IF-021 Data Items are populated as:
</t>
    </r>
    <r>
      <rPr>
        <b/>
        <sz val="10"/>
        <color rgb="FF000000"/>
        <rFont val="Calibri"/>
      </rPr>
      <t xml:space="preserve">Settlement Period Quality Indicator = "EA3"  
</t>
    </r>
    <r>
      <rPr>
        <b/>
        <sz val="10"/>
        <color rgb="FFFF0000"/>
        <rFont val="Calibri"/>
      </rPr>
      <t xml:space="preserve">Estimation Reason Code = "2"
</t>
    </r>
  </si>
  <si>
    <t xml:space="preserve">METH002 2.44 Method e(iv)  
</t>
  </si>
  <si>
    <t>MHHS-BR-DS-084
MHHS-BR-DS-089
MHHS-BR-DS-092
METH002, ID-9367
METH002, ID-9185
METH002, ID-9384</t>
  </si>
  <si>
    <t xml:space="preserve">METH002 2.44 Method e(v)  
 </t>
  </si>
  <si>
    <t>MHHS-BR-DS-084
MHHS-BR-DS-089
MHHS-BR-DS-092
METH002, ID-10042
METH002, ID-9185
METH002, ID-9384</t>
  </si>
  <si>
    <t xml:space="preserve">METH002 2.44 Method e(vi)  
 </t>
  </si>
  <si>
    <t>MHHS-BR-DS-084
MHHS-BR-DS-089
MHHS-BR-DS-092
METH002, ID-9171
METH002, ID-9185
METH002, ID-9145
METH002, ID-9384</t>
  </si>
  <si>
    <t xml:space="preserve">METH002 2.44 Method f(i)  
</t>
  </si>
  <si>
    <t>MHHS-BR-DS-084
MHHS-BR-DS-089
MHHS-BR-DS-092
METH002, ID-9369
METH002, ID-9185
METH002, ID-9384</t>
  </si>
  <si>
    <t>MHHS-BR-DS-084
MHHS-BR-DS-089
MHHS-BR-DS-092
METH002, ID-9173
METH002, ID-9185
METH002, ID-9384</t>
  </si>
  <si>
    <t xml:space="preserve">METH002 2.44 Method f(iii)  
</t>
  </si>
  <si>
    <t>MHHS-BR-DS-084
MHHS-BR-DS-089
MHHS-BR-DS-092
METH002, ID-9371
METH002, ID-9185
METH002, ID-9384</t>
  </si>
  <si>
    <t xml:space="preserve">METH002 2.44 Method f(iv)  
</t>
  </si>
  <si>
    <t>MHHS-BR-DS-084
MHHS-BR-DS-089
MHHS-BR-DS-092
METH002, ID-10080
METH002, ID-9185
METH002, ID-9384</t>
  </si>
  <si>
    <t xml:space="preserve">METH002 2.44 Method f(v)  
</t>
  </si>
  <si>
    <t>MHHS-BR-DS-084
MHHS-BR-DS-089
MHHS-BR-DS-092
METH002, ID-9175
METH002, ID-9185
METH002, ID-9384</t>
  </si>
  <si>
    <t>METH002 2.44 
METH002, ID-9385</t>
  </si>
  <si>
    <t xml:space="preserve">There are no Meter advances, historical data, operational data or additional information available.
ADS shall not submit estimated data for the MPAN.
</t>
  </si>
  <si>
    <t>Data Service does not submit estimated data for the MPAN.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</si>
</sst>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10"/>
      <color rgb="FF0F2147"/>
      <name val="Arial"/>
      <family val="2"/>
    </font>
    <font>
      <sz val="10"/>
      <color rgb="FF0F2147"/>
      <name val="Arial"/>
      <family val="2"/>
    </font>
    <font>
      <b/>
      <sz val="9"/>
      <color rgb="FF000000"/>
      <name val="Arial"/>
      <family val="2"/>
    </font>
    <font>
      <sz val="10"/>
      <color rgb="FF000000"/>
      <name val="Calibri"/>
      <family val="2"/>
    </font>
    <font>
      <strike/>
      <sz val="10"/>
      <color rgb="FF000000"/>
      <name val="Calibri"/>
      <family val="2"/>
    </font>
    <font>
      <sz val="9"/>
      <color rgb="FFFF0000"/>
      <name val="Arial"/>
      <family val="2"/>
    </font>
    <font>
      <u/>
      <sz val="10"/>
      <color rgb="FF000000"/>
      <name val="Calibri"/>
      <family val="2"/>
    </font>
    <font>
      <sz val="9"/>
      <color theme="0"/>
      <name val="Arial"/>
      <family val="2"/>
    </font>
    <font>
      <b/>
      <sz val="12"/>
      <color rgb="FF000000"/>
      <name val="Calibri"/>
      <family val="2"/>
    </font>
    <font>
      <b/>
      <sz val="10"/>
      <color rgb="FF000000"/>
      <name val="Arial"/>
      <family val="2"/>
    </font>
    <font>
      <sz val="10"/>
      <color rgb="FF000000"/>
      <name val="Arial"/>
      <family val="2"/>
    </font>
    <font>
      <b/>
      <strike/>
      <sz val="10"/>
      <color rgb="FF000000"/>
      <name val="Calibri"/>
      <family val="2"/>
    </font>
    <font>
      <sz val="10"/>
      <color rgb="FFFF0000"/>
      <name val="Calibri"/>
      <family val="2"/>
    </font>
    <font>
      <u/>
      <sz val="9"/>
      <color rgb="FF0070C0"/>
      <name val="Arial"/>
      <family val="2"/>
    </font>
    <font>
      <sz val="10"/>
      <color rgb="FF000000"/>
      <name val="Calibri"/>
    </font>
    <font>
      <sz val="10"/>
      <color rgb="FFFF0000"/>
      <name val="Calibri"/>
    </font>
    <font>
      <b/>
      <sz val="10"/>
      <color rgb="FF000000"/>
      <name val="Calibri"/>
    </font>
    <font>
      <b/>
      <strike/>
      <sz val="10"/>
      <color rgb="FFFF0000"/>
      <name val="Calibri"/>
    </font>
    <font>
      <strike/>
      <sz val="9"/>
      <color rgb="FFFF0000"/>
      <name val="Arial"/>
    </font>
    <font>
      <sz val="9"/>
      <color rgb="FFFF0000"/>
      <name val="Arial"/>
    </font>
    <font>
      <b/>
      <sz val="10"/>
      <color rgb="FFFF0000"/>
      <name val="Calibri"/>
    </font>
    <font>
      <strike/>
      <sz val="10"/>
      <color rgb="FFFF0000"/>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000000"/>
      </right>
      <top style="thin">
        <color rgb="FFCCCCCC"/>
      </top>
      <bottom/>
      <diagonal/>
    </border>
    <border>
      <left/>
      <right/>
      <top style="thin">
        <color rgb="FFCCCCCC"/>
      </top>
      <bottom/>
      <diagonal/>
    </border>
    <border>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8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0" fillId="35" borderId="0" xfId="0" applyFill="1"/>
    <xf numFmtId="49" fontId="50" fillId="14" borderId="29" xfId="0" applyNumberFormat="1" applyFont="1" applyFill="1" applyBorder="1" applyAlignment="1">
      <alignment horizontal="center"/>
    </xf>
    <xf numFmtId="0" fontId="0" fillId="0" borderId="32" xfId="0" applyBorder="1"/>
    <xf numFmtId="0" fontId="0" fillId="0" borderId="0" xfId="0" applyAlignment="1">
      <alignment wrapText="1"/>
    </xf>
    <xf numFmtId="0" fontId="63" fillId="0" borderId="29" xfId="0" applyFont="1" applyBorder="1" applyAlignment="1">
      <alignment wrapText="1" readingOrder="1"/>
    </xf>
    <xf numFmtId="0" fontId="63" fillId="0" borderId="29" xfId="0" applyFont="1" applyBorder="1"/>
    <xf numFmtId="0" fontId="63" fillId="0" borderId="29" xfId="0" applyFont="1" applyBorder="1" applyAlignment="1">
      <alignment wrapText="1"/>
    </xf>
    <xf numFmtId="0" fontId="0" fillId="0" borderId="29" xfId="0" applyBorder="1" applyAlignment="1">
      <alignment wrapText="1"/>
    </xf>
    <xf numFmtId="0" fontId="64" fillId="29" borderId="0" xfId="213" applyFont="1" applyFill="1" applyAlignment="1">
      <alignment vertical="top" wrapText="1"/>
    </xf>
    <xf numFmtId="0" fontId="64"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4" fillId="29" borderId="29" xfId="213" applyFont="1" applyFill="1" applyBorder="1" applyAlignment="1">
      <alignment vertical="top" wrapText="1"/>
    </xf>
    <xf numFmtId="0" fontId="64" fillId="29" borderId="0" xfId="157" applyFont="1" applyFill="1" applyAlignment="1">
      <alignment vertical="top" wrapText="1"/>
    </xf>
    <xf numFmtId="0" fontId="59" fillId="29" borderId="1" xfId="0" applyFont="1" applyFill="1" applyBorder="1" applyAlignment="1">
      <alignment horizontal="left" vertical="top" wrapText="1"/>
    </xf>
    <xf numFmtId="0" fontId="60" fillId="29" borderId="0" xfId="157" applyFont="1" applyFill="1" applyAlignment="1">
      <alignment vertical="center" wrapText="1"/>
    </xf>
    <xf numFmtId="0" fontId="64" fillId="29" borderId="29" xfId="213" applyFont="1" applyFill="1" applyBorder="1" applyAlignment="1">
      <alignment horizontal="left" vertical="center" wrapText="1"/>
    </xf>
    <xf numFmtId="0" fontId="64" fillId="29" borderId="31" xfId="157"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7" fillId="29" borderId="0" xfId="213" applyFont="1" applyFill="1" applyAlignment="1">
      <alignment vertical="center"/>
    </xf>
    <xf numFmtId="0" fontId="67" fillId="29" borderId="0" xfId="213" applyFont="1" applyFill="1" applyAlignment="1">
      <alignment horizontal="center" vertical="center"/>
    </xf>
    <xf numFmtId="0" fontId="59" fillId="0" borderId="30" xfId="0" applyFont="1" applyBorder="1" applyAlignment="1">
      <alignment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8"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4" fillId="29" borderId="34" xfId="157" applyFont="1" applyFill="1" applyBorder="1" applyAlignment="1">
      <alignment vertical="top" wrapText="1"/>
    </xf>
    <xf numFmtId="0" fontId="60" fillId="29" borderId="0" xfId="213" applyFont="1" applyFill="1" applyAlignment="1">
      <alignment horizontal="center" vertical="center"/>
    </xf>
    <xf numFmtId="0" fontId="59" fillId="29" borderId="29" xfId="0" applyFont="1" applyFill="1" applyBorder="1" applyAlignment="1">
      <alignment horizontal="left" vertical="top" wrapText="1"/>
    </xf>
    <xf numFmtId="0" fontId="60" fillId="33" borderId="1" xfId="214" applyFont="1" applyFill="1" applyBorder="1" applyAlignment="1">
      <alignment horizontal="center" vertical="center" wrapText="1"/>
    </xf>
    <xf numFmtId="0" fontId="60" fillId="29" borderId="0" xfId="214" applyFont="1" applyFill="1" applyAlignment="1">
      <alignment horizontal="left" vertical="center" wrapText="1"/>
    </xf>
    <xf numFmtId="0" fontId="69" fillId="29" borderId="0" xfId="213" applyFont="1" applyFill="1" applyAlignment="1">
      <alignment vertical="center" wrapText="1"/>
    </xf>
    <xf numFmtId="0" fontId="63" fillId="29" borderId="29" xfId="0" applyFont="1" applyFill="1" applyBorder="1" applyAlignment="1">
      <alignment wrapText="1" readingOrder="1"/>
    </xf>
    <xf numFmtId="49" fontId="70" fillId="14" borderId="29" xfId="0" applyNumberFormat="1" applyFont="1" applyFill="1" applyBorder="1" applyAlignment="1">
      <alignment horizontal="center"/>
    </xf>
    <xf numFmtId="0" fontId="71" fillId="14" borderId="29" xfId="0" applyFont="1" applyFill="1" applyBorder="1" applyAlignment="1">
      <alignment readingOrder="1"/>
    </xf>
    <xf numFmtId="0" fontId="71" fillId="14" borderId="29" xfId="0" applyFont="1" applyFill="1" applyBorder="1" applyAlignment="1">
      <alignment horizontal="center" readingOrder="1"/>
    </xf>
    <xf numFmtId="0" fontId="71" fillId="14" borderId="31" xfId="0" applyFont="1" applyFill="1" applyBorder="1" applyAlignment="1">
      <alignment horizontal="center" readingOrder="1"/>
    </xf>
    <xf numFmtId="0" fontId="72" fillId="0" borderId="29" xfId="0" applyFont="1" applyBorder="1" applyAlignment="1">
      <alignment readingOrder="1"/>
    </xf>
    <xf numFmtId="0" fontId="65" fillId="0" borderId="0" xfId="0" applyFont="1"/>
    <xf numFmtId="0" fontId="73" fillId="0" borderId="29" xfId="0" applyFont="1" applyBorder="1" applyAlignment="1">
      <alignment vertical="top" wrapText="1"/>
    </xf>
    <xf numFmtId="0" fontId="73" fillId="0" borderId="12" xfId="0" applyFont="1" applyBorder="1" applyAlignment="1">
      <alignment horizontal="center" vertical="center" wrapText="1"/>
    </xf>
    <xf numFmtId="0" fontId="60" fillId="29" borderId="0" xfId="215" applyFont="1" applyFill="1" applyAlignment="1">
      <alignment vertical="center"/>
    </xf>
    <xf numFmtId="0" fontId="73" fillId="29" borderId="29" xfId="0" applyFont="1" applyFill="1" applyBorder="1" applyAlignment="1">
      <alignment vertical="top" wrapText="1"/>
    </xf>
    <xf numFmtId="0" fontId="72" fillId="0" borderId="42" xfId="0" applyFont="1" applyBorder="1" applyAlignment="1">
      <alignment readingOrder="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215" applyFont="1" applyFill="1" applyAlignment="1">
      <alignment horizontal="left" vertical="center" wrapText="1"/>
    </xf>
    <xf numFmtId="0" fontId="51" fillId="20" borderId="12" xfId="25" applyFont="1" applyBorder="1" applyAlignment="1">
      <alignment vertical="center" wrapText="1"/>
    </xf>
    <xf numFmtId="0" fontId="56" fillId="33" borderId="10" xfId="0" applyFont="1" applyFill="1" applyBorder="1" applyAlignment="1">
      <alignment vertical="center"/>
    </xf>
    <xf numFmtId="0" fontId="56" fillId="33" borderId="12" xfId="0" applyFont="1" applyFill="1" applyBorder="1" applyAlignment="1">
      <alignment horizontal="center" vertical="center" wrapText="1"/>
    </xf>
    <xf numFmtId="0" fontId="51" fillId="20" borderId="44" xfId="25" applyFont="1" applyBorder="1" applyAlignment="1">
      <alignment vertical="center" wrapText="1"/>
    </xf>
    <xf numFmtId="0" fontId="56" fillId="33" borderId="12" xfId="0" applyFont="1" applyFill="1" applyBorder="1" applyAlignment="1">
      <alignment vertical="center" wrapText="1"/>
    </xf>
    <xf numFmtId="0" fontId="51" fillId="20" borderId="29" xfId="25" applyFont="1" applyBorder="1" applyAlignment="1">
      <alignment vertical="center" wrapText="1"/>
    </xf>
    <xf numFmtId="0" fontId="60" fillId="33" borderId="10" xfId="0" applyFont="1" applyFill="1" applyBorder="1" applyAlignment="1">
      <alignment vertical="center"/>
    </xf>
    <xf numFmtId="0" fontId="60" fillId="33" borderId="12" xfId="0" applyFont="1" applyFill="1" applyBorder="1" applyAlignment="1">
      <alignment vertical="center" wrapText="1"/>
    </xf>
    <xf numFmtId="0" fontId="46" fillId="33" borderId="10" xfId="214" applyFont="1" applyFill="1" applyBorder="1" applyAlignment="1">
      <alignment horizontal="center" vertical="center" wrapText="1"/>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0" xfId="0" applyFont="1" applyFill="1" applyBorder="1" applyAlignment="1">
      <alignment wrapText="1" readingOrder="1"/>
    </xf>
    <xf numFmtId="0" fontId="52" fillId="36" borderId="41" xfId="0" applyFont="1" applyFill="1" applyBorder="1" applyAlignment="1">
      <alignment wrapText="1" readingOrder="1"/>
    </xf>
    <xf numFmtId="0" fontId="52" fillId="36" borderId="29" xfId="0" applyFont="1" applyFill="1" applyBorder="1" applyAlignment="1">
      <alignment wrapText="1" readingOrder="1"/>
    </xf>
    <xf numFmtId="0" fontId="52" fillId="14" borderId="42" xfId="0" applyFont="1" applyFill="1" applyBorder="1" applyAlignment="1">
      <alignment readingOrder="1"/>
    </xf>
    <xf numFmtId="0" fontId="52" fillId="14" borderId="39" xfId="0" applyFont="1" applyFill="1" applyBorder="1" applyAlignment="1">
      <alignment horizontal="center" readingOrder="1"/>
    </xf>
    <xf numFmtId="0" fontId="52" fillId="14" borderId="43" xfId="0" applyFont="1" applyFill="1" applyBorder="1" applyAlignment="1">
      <alignment horizontal="center" readingOrder="1"/>
    </xf>
    <xf numFmtId="0" fontId="48" fillId="0" borderId="29" xfId="0" applyFont="1" applyBorder="1" applyAlignment="1">
      <alignment readingOrder="1"/>
    </xf>
    <xf numFmtId="0" fontId="48" fillId="0" borderId="43"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72" fillId="0" borderId="29" xfId="0" applyFont="1" applyBorder="1"/>
    <xf numFmtId="0" fontId="59" fillId="0" borderId="32" xfId="0" applyFont="1" applyBorder="1"/>
    <xf numFmtId="0" fontId="59" fillId="0" borderId="29"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29" borderId="29" xfId="157" applyFont="1" applyFill="1" applyBorder="1" applyAlignment="1">
      <alignment vertical="top" wrapText="1"/>
    </xf>
    <xf numFmtId="165" fontId="60" fillId="29" borderId="1" xfId="157" applyNumberFormat="1" applyFont="1" applyFill="1" applyBorder="1" applyAlignment="1">
      <alignment horizontal="left" vertical="top" wrapText="1"/>
    </xf>
    <xf numFmtId="0" fontId="64" fillId="29" borderId="31" xfId="215" applyFont="1" applyFill="1" applyBorder="1" applyAlignment="1">
      <alignment vertical="top" wrapText="1"/>
    </xf>
    <xf numFmtId="0" fontId="59" fillId="0" borderId="9" xfId="0" applyFont="1" applyBorder="1" applyAlignment="1">
      <alignment horizontal="left" vertical="top" wrapText="1"/>
    </xf>
    <xf numFmtId="0" fontId="59" fillId="0" borderId="1" xfId="0" applyFont="1" applyBorder="1" applyAlignment="1">
      <alignment vertical="top" wrapText="1"/>
    </xf>
    <xf numFmtId="165" fontId="59" fillId="29" borderId="1" xfId="215" applyNumberFormat="1" applyFont="1" applyFill="1" applyBorder="1" applyAlignment="1">
      <alignment horizontal="left" vertical="top" wrapText="1"/>
    </xf>
    <xf numFmtId="0" fontId="59" fillId="37" borderId="38" xfId="0" applyFont="1" applyFill="1" applyBorder="1" applyAlignment="1">
      <alignment horizontal="left" vertical="top" readingOrder="1"/>
    </xf>
    <xf numFmtId="0" fontId="64" fillId="29" borderId="0" xfId="215" applyFont="1" applyFill="1" applyAlignment="1">
      <alignment vertical="top" wrapText="1"/>
    </xf>
    <xf numFmtId="0" fontId="59" fillId="29" borderId="4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64" fillId="29" borderId="29" xfId="215" applyFont="1" applyFill="1" applyBorder="1" applyAlignment="1">
      <alignment vertical="top" wrapText="1"/>
    </xf>
    <xf numFmtId="0" fontId="76" fillId="0" borderId="1" xfId="0" applyFont="1" applyBorder="1" applyAlignment="1">
      <alignment horizontal="left" vertical="top" wrapText="1"/>
    </xf>
    <xf numFmtId="166" fontId="74" fillId="0" borderId="48" xfId="0" applyNumberFormat="1" applyFont="1" applyBorder="1" applyAlignment="1">
      <alignment horizontal="left"/>
    </xf>
    <xf numFmtId="0" fontId="74" fillId="0" borderId="1" xfId="0" applyFont="1" applyBorder="1"/>
    <xf numFmtId="0" fontId="74" fillId="0" borderId="49" xfId="0" applyFont="1" applyBorder="1"/>
    <xf numFmtId="0" fontId="74" fillId="0" borderId="1" xfId="0" applyFont="1" applyBorder="1" applyAlignment="1">
      <alignment horizontal="left"/>
    </xf>
    <xf numFmtId="0" fontId="74" fillId="0" borderId="1" xfId="0" applyFont="1" applyBorder="1" applyAlignment="1">
      <alignment wrapText="1"/>
    </xf>
    <xf numFmtId="0" fontId="74" fillId="0" borderId="0" xfId="0" applyFont="1"/>
    <xf numFmtId="0" fontId="74" fillId="0" borderId="1" xfId="0" applyFont="1" applyBorder="1" applyAlignment="1">
      <alignment horizontal="right"/>
    </xf>
    <xf numFmtId="0" fontId="76" fillId="0" borderId="30" xfId="0" applyFont="1" applyBorder="1" applyAlignment="1">
      <alignment horizontal="left" vertical="top" wrapText="1"/>
    </xf>
    <xf numFmtId="0" fontId="80" fillId="33" borderId="29" xfId="0" applyFont="1" applyFill="1" applyBorder="1" applyAlignment="1">
      <alignment horizontal="center" vertical="center" wrapText="1"/>
    </xf>
    <xf numFmtId="0" fontId="81" fillId="33" borderId="29" xfId="0" applyFont="1" applyFill="1" applyBorder="1" applyAlignment="1">
      <alignment horizontal="center" vertical="center" wrapText="1"/>
    </xf>
    <xf numFmtId="0" fontId="81" fillId="33" borderId="46" xfId="0" applyFont="1" applyFill="1" applyBorder="1" applyAlignment="1">
      <alignment horizontal="center" vertical="center" wrapText="1"/>
    </xf>
    <xf numFmtId="0" fontId="76" fillId="33"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0" fillId="29" borderId="1"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3" xfId="25" applyFont="1" applyBorder="1" applyAlignment="1">
      <alignment horizontal="center" vertical="center" wrapText="1"/>
    </xf>
    <xf numFmtId="0" fontId="51" fillId="20" borderId="45" xfId="25" applyFont="1" applyBorder="1" applyAlignment="1">
      <alignment horizontal="center" vertical="center" wrapText="1"/>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81" fillId="33" borderId="32" xfId="0" applyFont="1" applyFill="1" applyBorder="1" applyAlignment="1">
      <alignment horizontal="center" vertical="center" wrapText="1"/>
    </xf>
    <xf numFmtId="0" fontId="81" fillId="33" borderId="29" xfId="0" applyFont="1" applyFill="1" applyBorder="1" applyAlignment="1">
      <alignment horizontal="center" vertical="center" wrapText="1"/>
    </xf>
    <xf numFmtId="0" fontId="56" fillId="33" borderId="31" xfId="0" applyFont="1" applyFill="1" applyBorder="1" applyAlignment="1">
      <alignment horizontal="center" vertical="center"/>
    </xf>
    <xf numFmtId="0" fontId="56" fillId="33" borderId="33" xfId="0" applyFont="1" applyFill="1" applyBorder="1" applyAlignment="1">
      <alignment horizontal="center" vertical="center"/>
    </xf>
    <xf numFmtId="0" fontId="56" fillId="33" borderId="32" xfId="0" applyFont="1" applyFill="1" applyBorder="1" applyAlignment="1">
      <alignment horizontal="center" vertical="center"/>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81" fillId="33" borderId="47" xfId="0" applyFont="1" applyFill="1" applyBorder="1" applyAlignment="1">
      <alignment horizontal="center" vertical="center" wrapText="1"/>
    </xf>
    <xf numFmtId="0" fontId="56" fillId="33" borderId="12" xfId="0" applyFont="1" applyFill="1" applyBorder="1" applyAlignment="1">
      <alignment horizontal="center" vertical="center"/>
    </xf>
    <xf numFmtId="0" fontId="81" fillId="33" borderId="46" xfId="0" applyFont="1" applyFill="1" applyBorder="1" applyAlignment="1">
      <alignment horizontal="center" vertical="center" wrapText="1"/>
    </xf>
    <xf numFmtId="0" fontId="56" fillId="33" borderId="46" xfId="0" applyFont="1" applyFill="1" applyBorder="1" applyAlignment="1">
      <alignment horizontal="center" vertical="center"/>
    </xf>
    <xf numFmtId="0" fontId="60" fillId="33" borderId="29" xfId="0" applyFont="1" applyFill="1" applyBorder="1" applyAlignment="1">
      <alignment horizontal="center" vertical="center"/>
    </xf>
    <xf numFmtId="0" fontId="77" fillId="33" borderId="10" xfId="55" applyFont="1" applyFill="1" applyBorder="1" applyAlignment="1">
      <alignment horizontal="center" vertical="center" wrapText="1"/>
    </xf>
    <xf numFmtId="0" fontId="74" fillId="33" borderId="10" xfId="55"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powerPivotData" Target="model/item.data"/><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openxmlformats.org/officeDocument/2006/relationships/calcChain" Target="calcChain.xml"/><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worksheet" Target="worksheets/sheet8.xml"/><Relationship Id="rId51" Type="http://schemas.openxmlformats.org/officeDocument/2006/relationships/customXml" Target="../customXml/item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20" Type="http://schemas.openxmlformats.org/officeDocument/2006/relationships/worksheet" Target="worksheets/sheet20.xml"/><Relationship Id="rId41" Type="http://schemas.openxmlformats.org/officeDocument/2006/relationships/customXml" Target="../customXml/item6.xml"/><Relationship Id="rId54"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5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52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52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25" t="s">
        <v>1</v>
      </c>
      <c r="C3" s="225"/>
      <c r="D3" s="225"/>
      <c r="E3" s="225"/>
      <c r="F3" s="225"/>
      <c r="G3" s="225"/>
      <c r="H3" s="225"/>
      <c r="I3" s="225"/>
    </row>
    <row r="4" spans="2:17" ht="13.7" customHeight="1">
      <c r="B4" s="227" t="s">
        <v>2</v>
      </c>
      <c r="C4" s="227"/>
      <c r="D4" s="227"/>
      <c r="E4" s="227"/>
      <c r="F4" s="227"/>
      <c r="G4" s="227"/>
      <c r="H4" s="227"/>
      <c r="I4" s="227"/>
      <c r="J4" s="227"/>
      <c r="K4" s="227"/>
      <c r="L4" s="227"/>
      <c r="M4" s="227"/>
      <c r="N4" s="227"/>
      <c r="O4" s="47"/>
      <c r="P4" s="47"/>
      <c r="Q4" s="47"/>
    </row>
    <row r="5" spans="2:17">
      <c r="B5" s="227"/>
      <c r="C5" s="227"/>
      <c r="D5" s="227"/>
      <c r="E5" s="227"/>
      <c r="F5" s="227"/>
      <c r="G5" s="227"/>
      <c r="H5" s="227"/>
      <c r="I5" s="227"/>
      <c r="J5" s="227"/>
      <c r="K5" s="227"/>
      <c r="L5" s="227"/>
      <c r="M5" s="227"/>
      <c r="N5" s="227"/>
      <c r="O5" s="47"/>
      <c r="P5" s="47"/>
      <c r="Q5" s="47"/>
    </row>
    <row r="6" spans="2:17">
      <c r="B6" s="227"/>
      <c r="C6" s="227"/>
      <c r="D6" s="227"/>
      <c r="E6" s="227"/>
      <c r="F6" s="227"/>
      <c r="G6" s="227"/>
      <c r="H6" s="227"/>
      <c r="I6" s="227"/>
      <c r="J6" s="227"/>
      <c r="K6" s="227"/>
      <c r="L6" s="227"/>
      <c r="M6" s="227"/>
      <c r="N6" s="227"/>
      <c r="O6" s="47"/>
      <c r="P6" s="47"/>
      <c r="Q6" s="47"/>
    </row>
    <row r="7" spans="2:17">
      <c r="B7" s="227"/>
      <c r="C7" s="227"/>
      <c r="D7" s="227"/>
      <c r="E7" s="227"/>
      <c r="F7" s="227"/>
      <c r="G7" s="227"/>
      <c r="H7" s="227"/>
      <c r="I7" s="227"/>
      <c r="J7" s="227"/>
      <c r="K7" s="227"/>
      <c r="L7" s="227"/>
      <c r="M7" s="227"/>
      <c r="N7" s="227"/>
      <c r="O7" s="47"/>
      <c r="P7" s="47"/>
      <c r="Q7" s="47"/>
    </row>
    <row r="8" spans="2:17">
      <c r="B8" s="227"/>
      <c r="C8" s="227"/>
      <c r="D8" s="227"/>
      <c r="E8" s="227"/>
      <c r="F8" s="227"/>
      <c r="G8" s="227"/>
      <c r="H8" s="227"/>
      <c r="I8" s="227"/>
      <c r="J8" s="227"/>
      <c r="K8" s="227"/>
      <c r="L8" s="227"/>
      <c r="M8" s="227"/>
      <c r="N8" s="227"/>
      <c r="O8" s="47"/>
      <c r="P8" s="47"/>
      <c r="Q8" s="47"/>
    </row>
    <row r="9" spans="2:17">
      <c r="B9" s="227"/>
      <c r="C9" s="227"/>
      <c r="D9" s="227"/>
      <c r="E9" s="227"/>
      <c r="F9" s="227"/>
      <c r="G9" s="227"/>
      <c r="H9" s="227"/>
      <c r="I9" s="227"/>
      <c r="J9" s="227"/>
      <c r="K9" s="227"/>
      <c r="L9" s="227"/>
      <c r="M9" s="227"/>
      <c r="N9" s="227"/>
      <c r="O9" s="47"/>
      <c r="P9" s="47"/>
      <c r="Q9" s="47"/>
    </row>
    <row r="10" spans="2:17">
      <c r="B10" s="227"/>
      <c r="C10" s="227"/>
      <c r="D10" s="227"/>
      <c r="E10" s="227"/>
      <c r="F10" s="227"/>
      <c r="G10" s="227"/>
      <c r="H10" s="227"/>
      <c r="I10" s="227"/>
      <c r="J10" s="227"/>
      <c r="K10" s="227"/>
      <c r="L10" s="227"/>
      <c r="M10" s="227"/>
      <c r="N10" s="227"/>
      <c r="O10" s="47"/>
      <c r="P10" s="47"/>
      <c r="Q10" s="47"/>
    </row>
    <row r="11" spans="2:17">
      <c r="B11" s="227"/>
      <c r="C11" s="227"/>
      <c r="D11" s="227"/>
      <c r="E11" s="227"/>
      <c r="F11" s="227"/>
      <c r="G11" s="227"/>
      <c r="H11" s="227"/>
      <c r="I11" s="227"/>
      <c r="J11" s="227"/>
      <c r="K11" s="227"/>
      <c r="L11" s="227"/>
      <c r="M11" s="227"/>
      <c r="N11" s="22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27" t="s">
        <v>15</v>
      </c>
      <c r="C25" s="227"/>
      <c r="D25" s="227"/>
      <c r="E25" s="227"/>
      <c r="F25" s="227"/>
      <c r="G25" s="227"/>
      <c r="H25" s="227"/>
      <c r="I25" s="227"/>
      <c r="J25" s="227"/>
      <c r="K25" s="227"/>
      <c r="L25" s="227"/>
      <c r="M25" s="227"/>
      <c r="N25" s="227"/>
    </row>
    <row r="26" spans="2:17">
      <c r="B26" s="227"/>
      <c r="C26" s="227"/>
      <c r="D26" s="227"/>
      <c r="E26" s="227"/>
      <c r="F26" s="227"/>
      <c r="G26" s="227"/>
      <c r="H26" s="227"/>
      <c r="I26" s="227"/>
      <c r="J26" s="227"/>
      <c r="K26" s="227"/>
      <c r="L26" s="227"/>
      <c r="M26" s="227"/>
      <c r="N26" s="227"/>
    </row>
    <row r="27" spans="2:17">
      <c r="B27" s="47"/>
      <c r="C27" s="47"/>
      <c r="D27" s="47"/>
      <c r="E27" s="47"/>
      <c r="F27" s="47"/>
    </row>
    <row r="28" spans="2:17">
      <c r="B28" s="47"/>
      <c r="C28" s="47"/>
      <c r="D28" s="47"/>
      <c r="E28" s="47"/>
      <c r="F28" s="47"/>
    </row>
    <row r="29" spans="2:17">
      <c r="B29" s="50"/>
    </row>
    <row r="30" spans="2:17" ht="15.6">
      <c r="B30" s="225" t="s">
        <v>16</v>
      </c>
      <c r="C30" s="225"/>
      <c r="D30" s="225"/>
      <c r="E30" s="225"/>
      <c r="F30" s="225"/>
      <c r="G30" s="225"/>
      <c r="H30" s="225"/>
      <c r="I30" s="225"/>
    </row>
    <row r="31" spans="2:17">
      <c r="B31" s="226"/>
      <c r="C31" s="226"/>
      <c r="D31" s="226"/>
      <c r="E31" s="226"/>
      <c r="F31" s="226"/>
      <c r="G31" s="226"/>
      <c r="H31" s="226"/>
      <c r="I31" s="226"/>
      <c r="J31" s="226"/>
      <c r="K31" s="226"/>
      <c r="L31" s="226"/>
      <c r="M31" s="226"/>
      <c r="N31" s="226"/>
    </row>
    <row r="32" spans="2:17">
      <c r="B32" s="226"/>
      <c r="C32" s="226"/>
      <c r="D32" s="226"/>
      <c r="E32" s="226"/>
      <c r="F32" s="226"/>
      <c r="G32" s="226"/>
      <c r="H32" s="226"/>
      <c r="I32" s="226"/>
      <c r="J32" s="226"/>
      <c r="K32" s="226"/>
      <c r="L32" s="226"/>
      <c r="M32" s="226"/>
      <c r="N32" s="226"/>
    </row>
    <row r="33" spans="2:14">
      <c r="B33" s="226"/>
      <c r="C33" s="226"/>
      <c r="D33" s="226"/>
      <c r="E33" s="226"/>
      <c r="F33" s="226"/>
      <c r="G33" s="226"/>
      <c r="H33" s="226"/>
      <c r="I33" s="226"/>
      <c r="J33" s="226"/>
      <c r="K33" s="226"/>
      <c r="L33" s="226"/>
      <c r="M33" s="226"/>
      <c r="N33" s="226"/>
    </row>
    <row r="34" spans="2:14">
      <c r="B34" s="226"/>
      <c r="C34" s="226"/>
      <c r="D34" s="226"/>
      <c r="E34" s="226"/>
      <c r="F34" s="226"/>
      <c r="G34" s="226"/>
      <c r="H34" s="226"/>
      <c r="I34" s="226"/>
      <c r="J34" s="226"/>
      <c r="K34" s="226"/>
      <c r="L34" s="226"/>
      <c r="M34" s="226"/>
      <c r="N34" s="226"/>
    </row>
    <row r="35" spans="2:14">
      <c r="B35" s="226"/>
      <c r="C35" s="226"/>
      <c r="D35" s="226"/>
      <c r="E35" s="226"/>
      <c r="F35" s="226"/>
      <c r="G35" s="226"/>
      <c r="H35" s="226"/>
      <c r="I35" s="226"/>
      <c r="J35" s="226"/>
      <c r="K35" s="226"/>
      <c r="L35" s="226"/>
      <c r="M35" s="226"/>
      <c r="N35" s="226"/>
    </row>
    <row r="36" spans="2:14">
      <c r="B36" s="226"/>
      <c r="C36" s="226"/>
      <c r="D36" s="226"/>
      <c r="E36" s="226"/>
      <c r="F36" s="226"/>
      <c r="G36" s="226"/>
      <c r="H36" s="226"/>
      <c r="I36" s="226"/>
      <c r="J36" s="226"/>
      <c r="K36" s="226"/>
      <c r="L36" s="226"/>
      <c r="M36" s="226"/>
      <c r="N36" s="226"/>
    </row>
    <row r="37" spans="2:14">
      <c r="B37" s="226"/>
      <c r="C37" s="226"/>
      <c r="D37" s="226"/>
      <c r="E37" s="226"/>
      <c r="F37" s="226"/>
      <c r="G37" s="226"/>
      <c r="H37" s="226"/>
      <c r="I37" s="226"/>
      <c r="J37" s="226"/>
      <c r="K37" s="226"/>
      <c r="L37" s="226"/>
      <c r="M37" s="226"/>
      <c r="N37" s="226"/>
    </row>
    <row r="38" spans="2:14">
      <c r="B38" s="226"/>
      <c r="C38" s="226"/>
      <c r="D38" s="226"/>
      <c r="E38" s="226"/>
      <c r="F38" s="226"/>
      <c r="G38" s="226"/>
      <c r="H38" s="226"/>
      <c r="I38" s="226"/>
      <c r="J38" s="226"/>
      <c r="K38" s="226"/>
      <c r="L38" s="226"/>
      <c r="M38" s="226"/>
      <c r="N38" s="226"/>
    </row>
    <row r="39" spans="2:14">
      <c r="B39" s="226"/>
      <c r="C39" s="226"/>
      <c r="D39" s="226"/>
      <c r="E39" s="226"/>
      <c r="F39" s="226"/>
      <c r="G39" s="226"/>
      <c r="H39" s="226"/>
      <c r="I39" s="226"/>
      <c r="J39" s="226"/>
      <c r="K39" s="226"/>
      <c r="L39" s="226"/>
      <c r="M39" s="226"/>
      <c r="N39" s="226"/>
    </row>
    <row r="40" spans="2:14">
      <c r="B40" s="50"/>
    </row>
    <row r="41" spans="2:14" ht="15.6">
      <c r="B41" s="225" t="s">
        <v>17</v>
      </c>
      <c r="C41" s="225"/>
      <c r="D41" s="225"/>
      <c r="E41" s="225"/>
      <c r="F41" s="225"/>
      <c r="G41" s="225"/>
      <c r="H41" s="225"/>
      <c r="I41" s="22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25" t="s">
        <v>18</v>
      </c>
      <c r="C52" s="225"/>
      <c r="D52" s="225"/>
      <c r="E52" s="225"/>
      <c r="F52" s="225"/>
      <c r="G52" s="225"/>
      <c r="H52" s="225"/>
      <c r="I52" s="22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8"/>
      <c r="B10" s="228"/>
      <c r="C10" s="228"/>
      <c r="D10" s="228"/>
      <c r="E10" s="228"/>
      <c r="F10" s="228"/>
      <c r="G10" s="228"/>
      <c r="H10" s="228"/>
      <c r="I10" s="228"/>
      <c r="J10" s="228"/>
      <c r="K10" s="228"/>
      <c r="L10" s="228"/>
      <c r="M10" s="228"/>
    </row>
    <row r="13" spans="1:15" ht="28.5">
      <c r="A13" s="230" t="s">
        <v>19</v>
      </c>
      <c r="B13" s="230"/>
      <c r="C13" s="230"/>
      <c r="D13" s="230"/>
      <c r="E13" s="230"/>
      <c r="F13" s="230"/>
      <c r="G13" s="230"/>
      <c r="H13" s="230"/>
      <c r="I13" s="230"/>
      <c r="J13" s="230"/>
      <c r="K13" s="230"/>
      <c r="L13" s="230"/>
      <c r="M13" s="230"/>
      <c r="N13" s="230"/>
      <c r="O13" s="230"/>
    </row>
    <row r="14" spans="1:15" ht="23.45">
      <c r="A14" s="231" t="s">
        <v>20</v>
      </c>
      <c r="B14" s="231"/>
      <c r="C14" s="231"/>
      <c r="D14" s="231"/>
      <c r="E14" s="231"/>
      <c r="F14" s="231"/>
      <c r="G14" s="231"/>
      <c r="H14" s="231"/>
      <c r="I14" s="231"/>
      <c r="J14" s="231"/>
      <c r="K14" s="231"/>
      <c r="L14" s="231"/>
      <c r="M14" s="231"/>
      <c r="N14" s="231"/>
      <c r="O14" s="231"/>
    </row>
    <row r="18" spans="1:15" ht="23.45">
      <c r="A18" s="232" t="s">
        <v>21</v>
      </c>
      <c r="B18" s="232"/>
      <c r="C18" s="232"/>
      <c r="D18" s="232"/>
      <c r="E18" s="232"/>
      <c r="F18" s="232"/>
      <c r="G18" s="232"/>
      <c r="H18" s="232"/>
      <c r="I18" s="232"/>
      <c r="J18" s="232"/>
      <c r="K18" s="232"/>
      <c r="L18" s="232"/>
      <c r="M18" s="232"/>
      <c r="N18" s="232"/>
      <c r="O18" s="232"/>
    </row>
    <row r="20" spans="1:15" ht="23.45">
      <c r="A20" s="232" t="s">
        <v>22</v>
      </c>
      <c r="B20" s="232"/>
      <c r="C20" s="232"/>
      <c r="D20" s="232"/>
      <c r="E20" s="232"/>
      <c r="F20" s="232"/>
      <c r="G20" s="232"/>
      <c r="H20" s="232"/>
      <c r="I20" s="232"/>
      <c r="J20" s="232"/>
      <c r="K20" s="232"/>
      <c r="L20" s="232"/>
      <c r="M20" s="232"/>
      <c r="N20" s="232"/>
      <c r="O20" s="232"/>
    </row>
    <row r="24" spans="1:15" ht="15" customHeight="1">
      <c r="A24" s="13"/>
      <c r="B24" s="13"/>
      <c r="C24" s="13"/>
      <c r="D24" s="13"/>
      <c r="E24" s="13"/>
      <c r="F24" s="13"/>
      <c r="G24" s="13"/>
      <c r="H24" s="13"/>
      <c r="I24" s="13"/>
      <c r="J24" s="13"/>
      <c r="K24" s="13"/>
      <c r="L24" s="13"/>
      <c r="M24" s="13"/>
    </row>
    <row r="26" spans="1:15" ht="17.45">
      <c r="A26" s="229"/>
      <c r="B26" s="229"/>
      <c r="C26" s="229"/>
      <c r="D26" s="229"/>
      <c r="E26" s="229"/>
      <c r="F26" s="229"/>
      <c r="G26" s="229"/>
      <c r="H26" s="229"/>
      <c r="I26" s="229"/>
      <c r="J26" s="229"/>
      <c r="K26" s="229"/>
      <c r="L26" s="229"/>
      <c r="M26" s="22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3" t="s">
        <v>24</v>
      </c>
      <c r="B5" s="233"/>
      <c r="C5" s="233"/>
      <c r="D5" s="233"/>
    </row>
    <row r="6" spans="1:4">
      <c r="A6" s="29"/>
      <c r="B6" s="29"/>
      <c r="C6" s="29"/>
      <c r="D6" s="29"/>
    </row>
    <row r="7" spans="1:4" ht="15.6">
      <c r="A7" s="30" t="s">
        <v>25</v>
      </c>
      <c r="B7" s="29"/>
      <c r="C7" s="29"/>
      <c r="D7" s="29"/>
    </row>
    <row r="8" spans="1:4">
      <c r="A8" s="4" t="s">
        <v>26</v>
      </c>
      <c r="B8" s="234" t="s">
        <v>27</v>
      </c>
      <c r="C8" s="234"/>
      <c r="D8" s="29"/>
    </row>
    <row r="9" spans="1:4">
      <c r="A9" s="31"/>
      <c r="B9" s="235"/>
      <c r="C9" s="23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6" t="s">
        <v>250</v>
      </c>
      <c r="C1" s="236"/>
      <c r="D1" s="236"/>
      <c r="E1" s="236"/>
      <c r="F1" s="236"/>
      <c r="I1" s="236" t="s">
        <v>251</v>
      </c>
      <c r="J1" s="236"/>
      <c r="K1" s="236"/>
      <c r="L1" s="236"/>
      <c r="M1" s="236"/>
      <c r="N1" s="2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3" t="s">
        <v>373</v>
      </c>
      <c r="D37" s="243"/>
      <c r="E37" s="243"/>
      <c r="F37" s="243"/>
      <c r="G37" s="243"/>
      <c r="H37" s="243"/>
      <c r="I37" s="243"/>
    </row>
    <row r="38" spans="2:9">
      <c r="B38" s="43" t="s">
        <v>374</v>
      </c>
      <c r="C38" s="238" t="s">
        <v>375</v>
      </c>
      <c r="D38" s="238"/>
      <c r="E38" s="238"/>
      <c r="F38" s="238"/>
      <c r="G38" s="238"/>
      <c r="H38" s="238"/>
      <c r="I38" s="238"/>
    </row>
    <row r="39" spans="2:9">
      <c r="B39" s="44" t="s">
        <v>254</v>
      </c>
      <c r="C39" s="242" t="s">
        <v>376</v>
      </c>
      <c r="D39" s="242"/>
      <c r="E39" s="242"/>
      <c r="F39" s="242"/>
      <c r="G39" s="242"/>
      <c r="H39" s="242"/>
      <c r="I39" s="242"/>
    </row>
    <row r="40" spans="2:9">
      <c r="B40" s="44" t="s">
        <v>377</v>
      </c>
      <c r="C40" s="242" t="s">
        <v>378</v>
      </c>
      <c r="D40" s="242"/>
      <c r="E40" s="242"/>
      <c r="F40" s="242"/>
      <c r="G40" s="242"/>
      <c r="H40" s="242"/>
      <c r="I40" s="242"/>
    </row>
    <row r="41" spans="2:9">
      <c r="B41" s="43" t="s">
        <v>379</v>
      </c>
      <c r="C41" s="242" t="s">
        <v>380</v>
      </c>
      <c r="D41" s="242"/>
      <c r="E41" s="242"/>
      <c r="F41" s="242"/>
      <c r="G41" s="242"/>
      <c r="H41" s="242"/>
      <c r="I41" s="242"/>
    </row>
    <row r="42" spans="2:9" ht="38.25" customHeight="1">
      <c r="B42" s="45" t="s">
        <v>381</v>
      </c>
      <c r="C42" s="242" t="s">
        <v>382</v>
      </c>
      <c r="D42" s="242"/>
      <c r="E42" s="242"/>
      <c r="F42" s="242"/>
      <c r="G42" s="242"/>
      <c r="H42" s="242"/>
      <c r="I42" s="242"/>
    </row>
    <row r="43" spans="2:9">
      <c r="B43" s="45" t="s">
        <v>379</v>
      </c>
      <c r="C43" s="242" t="s">
        <v>383</v>
      </c>
      <c r="D43" s="242"/>
      <c r="E43" s="242"/>
      <c r="F43" s="242"/>
      <c r="G43" s="242"/>
      <c r="H43" s="242"/>
      <c r="I43" s="242"/>
    </row>
    <row r="44" spans="2:9">
      <c r="B44" s="45" t="s">
        <v>384</v>
      </c>
      <c r="C44" s="241" t="s">
        <v>385</v>
      </c>
      <c r="D44" s="242"/>
      <c r="E44" s="242"/>
      <c r="F44" s="242"/>
      <c r="G44" s="242"/>
      <c r="H44" s="242"/>
      <c r="I44" s="242"/>
    </row>
    <row r="45" spans="2:9">
      <c r="B45" s="45" t="s">
        <v>253</v>
      </c>
      <c r="C45" s="241" t="s">
        <v>386</v>
      </c>
      <c r="D45" s="242"/>
      <c r="E45" s="242"/>
      <c r="F45" s="242"/>
      <c r="G45" s="242"/>
      <c r="H45" s="242"/>
      <c r="I45" s="242"/>
    </row>
    <row r="46" spans="2:9">
      <c r="B46" s="45" t="s">
        <v>387</v>
      </c>
      <c r="C46" s="241" t="s">
        <v>388</v>
      </c>
      <c r="D46" s="242"/>
      <c r="E46" s="242"/>
      <c r="F46" s="242"/>
      <c r="G46" s="242"/>
      <c r="H46" s="242"/>
      <c r="I46" s="242"/>
    </row>
    <row r="47" spans="2:9" ht="29.25" customHeight="1">
      <c r="B47" s="45" t="s">
        <v>389</v>
      </c>
      <c r="C47" s="244" t="s">
        <v>390</v>
      </c>
      <c r="D47" s="245"/>
      <c r="E47" s="245"/>
      <c r="F47" s="245"/>
      <c r="G47" s="245"/>
      <c r="H47" s="245"/>
      <c r="I47" s="241"/>
    </row>
    <row r="48" spans="2:9">
      <c r="B48" s="45" t="s">
        <v>391</v>
      </c>
      <c r="C48" s="242" t="s">
        <v>392</v>
      </c>
      <c r="D48" s="242"/>
      <c r="E48" s="242"/>
      <c r="F48" s="242"/>
      <c r="G48" s="242"/>
      <c r="H48" s="242"/>
      <c r="I48" s="242"/>
    </row>
    <row r="49" spans="2:9">
      <c r="B49" s="45" t="s">
        <v>8</v>
      </c>
      <c r="C49" s="242" t="s">
        <v>393</v>
      </c>
      <c r="D49" s="242"/>
      <c r="E49" s="242"/>
      <c r="F49" s="242"/>
      <c r="G49" s="242"/>
      <c r="H49" s="242"/>
      <c r="I49" s="242"/>
    </row>
    <row r="50" spans="2:9">
      <c r="B50" s="45" t="s">
        <v>394</v>
      </c>
      <c r="C50" s="242" t="s">
        <v>395</v>
      </c>
      <c r="D50" s="242"/>
      <c r="E50" s="242"/>
      <c r="F50" s="242"/>
      <c r="G50" s="242"/>
      <c r="H50" s="242"/>
      <c r="I50" s="242"/>
    </row>
    <row r="51" spans="2:9">
      <c r="B51" s="45" t="s">
        <v>396</v>
      </c>
      <c r="C51" s="242" t="s">
        <v>397</v>
      </c>
      <c r="D51" s="242"/>
      <c r="E51" s="242"/>
      <c r="F51" s="242"/>
      <c r="G51" s="242"/>
      <c r="H51" s="242"/>
      <c r="I51" s="242"/>
    </row>
    <row r="52" spans="2:9">
      <c r="B52" s="45" t="s">
        <v>398</v>
      </c>
      <c r="C52" s="242" t="s">
        <v>399</v>
      </c>
      <c r="D52" s="242"/>
      <c r="E52" s="242"/>
      <c r="F52" s="242"/>
      <c r="G52" s="242"/>
      <c r="H52" s="242"/>
      <c r="I52" s="242"/>
    </row>
    <row r="53" spans="2:9">
      <c r="B53" s="45" t="s">
        <v>400</v>
      </c>
      <c r="C53" s="242" t="s">
        <v>401</v>
      </c>
      <c r="D53" s="242"/>
      <c r="E53" s="242"/>
      <c r="F53" s="242"/>
      <c r="G53" s="242"/>
      <c r="H53" s="242"/>
      <c r="I53" s="242"/>
    </row>
    <row r="54" spans="2:9" ht="24.75" customHeight="1">
      <c r="B54" s="45" t="s">
        <v>402</v>
      </c>
      <c r="C54" s="242" t="s">
        <v>403</v>
      </c>
      <c r="D54" s="242"/>
      <c r="E54" s="242"/>
      <c r="F54" s="242"/>
      <c r="G54" s="242"/>
      <c r="H54" s="242"/>
      <c r="I54" s="242"/>
    </row>
    <row r="55" spans="2:9" ht="25.5" customHeight="1">
      <c r="B55" s="45" t="s">
        <v>404</v>
      </c>
      <c r="C55" s="242" t="s">
        <v>405</v>
      </c>
      <c r="D55" s="242"/>
      <c r="E55" s="242"/>
      <c r="F55" s="242"/>
      <c r="G55" s="242"/>
      <c r="H55" s="242"/>
      <c r="I55" s="242"/>
    </row>
    <row r="56" spans="2:9" ht="27" customHeight="1">
      <c r="B56" s="45" t="s">
        <v>406</v>
      </c>
      <c r="C56" s="242" t="s">
        <v>407</v>
      </c>
      <c r="D56" s="242"/>
      <c r="E56" s="242"/>
      <c r="F56" s="242"/>
      <c r="G56" s="242"/>
      <c r="H56" s="242"/>
      <c r="I56" s="242"/>
    </row>
    <row r="57" spans="2:9" ht="27" customHeight="1">
      <c r="B57" s="45" t="s">
        <v>408</v>
      </c>
      <c r="C57" s="242" t="s">
        <v>409</v>
      </c>
      <c r="D57" s="242"/>
      <c r="E57" s="242"/>
      <c r="F57" s="242"/>
      <c r="G57" s="242"/>
      <c r="H57" s="242"/>
      <c r="I57" s="242"/>
    </row>
    <row r="58" spans="2:9">
      <c r="B58" s="45" t="s">
        <v>410</v>
      </c>
      <c r="C58" s="242" t="s">
        <v>411</v>
      </c>
      <c r="D58" s="242"/>
      <c r="E58" s="242"/>
      <c r="F58" s="242"/>
      <c r="G58" s="242"/>
      <c r="H58" s="242"/>
      <c r="I58" s="242"/>
    </row>
    <row r="59" spans="2:9">
      <c r="B59" s="45" t="s">
        <v>412</v>
      </c>
      <c r="C59" s="242" t="s">
        <v>413</v>
      </c>
      <c r="D59" s="242"/>
      <c r="E59" s="242"/>
      <c r="F59" s="242"/>
      <c r="G59" s="242"/>
      <c r="H59" s="242"/>
      <c r="I59" s="242"/>
    </row>
    <row r="60" spans="2:9" ht="27.75" customHeight="1">
      <c r="B60" s="45" t="s">
        <v>414</v>
      </c>
      <c r="C60" s="242" t="s">
        <v>415</v>
      </c>
      <c r="D60" s="242"/>
      <c r="E60" s="242"/>
      <c r="F60" s="242"/>
      <c r="G60" s="242"/>
      <c r="H60" s="242"/>
      <c r="I60" s="242"/>
    </row>
    <row r="61" spans="2:9">
      <c r="B61" s="45" t="s">
        <v>416</v>
      </c>
      <c r="C61" s="242" t="s">
        <v>417</v>
      </c>
      <c r="D61" s="242"/>
      <c r="E61" s="242"/>
      <c r="F61" s="242"/>
      <c r="G61" s="242"/>
      <c r="H61" s="242"/>
      <c r="I61" s="242"/>
    </row>
    <row r="62" spans="2:9" ht="25.5" hidden="1" customHeight="1">
      <c r="B62" s="45" t="s">
        <v>418</v>
      </c>
      <c r="C62" s="244" t="s">
        <v>419</v>
      </c>
      <c r="D62" s="245"/>
      <c r="E62" s="245"/>
      <c r="F62" s="245"/>
      <c r="G62" s="245"/>
      <c r="H62" s="245"/>
      <c r="I62" s="241"/>
    </row>
    <row r="63" spans="2:9" ht="41.25" customHeight="1">
      <c r="B63" s="45" t="s">
        <v>420</v>
      </c>
      <c r="C63" s="242" t="s">
        <v>421</v>
      </c>
      <c r="D63" s="242"/>
      <c r="E63" s="242"/>
      <c r="F63" s="242"/>
      <c r="G63" s="242"/>
      <c r="H63" s="242"/>
      <c r="I63" s="242"/>
    </row>
    <row r="64" spans="2:9" ht="25.5" customHeight="1">
      <c r="B64" s="45" t="s">
        <v>422</v>
      </c>
      <c r="C64" s="242" t="s">
        <v>423</v>
      </c>
      <c r="D64" s="242"/>
      <c r="E64" s="242"/>
      <c r="F64" s="242"/>
      <c r="G64" s="242"/>
      <c r="H64" s="242"/>
      <c r="I64" s="242"/>
    </row>
    <row r="65" spans="2:9">
      <c r="B65" s="46" t="s">
        <v>424</v>
      </c>
      <c r="C65" s="242"/>
      <c r="D65" s="242"/>
      <c r="E65" s="242"/>
      <c r="F65" s="242"/>
      <c r="G65" s="242"/>
      <c r="H65" s="242"/>
      <c r="I65" s="24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3" t="s">
        <v>373</v>
      </c>
      <c r="D79" s="243"/>
      <c r="E79" s="243"/>
      <c r="F79" s="243"/>
      <c r="G79" s="243"/>
      <c r="H79" s="243"/>
      <c r="I79" s="243"/>
    </row>
    <row r="80" spans="2:9">
      <c r="B80" s="45" t="s">
        <v>431</v>
      </c>
      <c r="C80" s="238" t="s">
        <v>432</v>
      </c>
      <c r="D80" s="238"/>
      <c r="E80" s="238"/>
      <c r="F80" s="238"/>
      <c r="G80" s="238"/>
      <c r="H80" s="238"/>
      <c r="I80" s="238"/>
    </row>
    <row r="81" spans="2:9" ht="12.75" customHeight="1">
      <c r="B81" s="45" t="s">
        <v>254</v>
      </c>
      <c r="C81" s="238" t="s">
        <v>433</v>
      </c>
      <c r="D81" s="238"/>
      <c r="E81" s="238"/>
      <c r="F81" s="238"/>
      <c r="G81" s="238"/>
      <c r="H81" s="238"/>
      <c r="I81" s="238"/>
    </row>
    <row r="82" spans="2:9" ht="30" customHeight="1">
      <c r="B82" s="45" t="s">
        <v>434</v>
      </c>
      <c r="C82" s="238" t="s">
        <v>435</v>
      </c>
      <c r="D82" s="238"/>
      <c r="E82" s="238"/>
      <c r="F82" s="238"/>
      <c r="G82" s="238"/>
      <c r="H82" s="238"/>
      <c r="I82" s="238"/>
    </row>
    <row r="83" spans="2:9" ht="30" customHeight="1">
      <c r="B83" s="45" t="s">
        <v>436</v>
      </c>
      <c r="C83" s="238" t="s">
        <v>437</v>
      </c>
      <c r="D83" s="238"/>
      <c r="E83" s="238"/>
      <c r="F83" s="238"/>
      <c r="G83" s="238"/>
      <c r="H83" s="238"/>
      <c r="I83" s="238"/>
    </row>
    <row r="84" spans="2:9">
      <c r="B84" s="45" t="s">
        <v>379</v>
      </c>
      <c r="C84" s="238" t="s">
        <v>438</v>
      </c>
      <c r="D84" s="238"/>
      <c r="E84" s="238"/>
      <c r="F84" s="238"/>
      <c r="G84" s="238"/>
      <c r="H84" s="238"/>
      <c r="I84" s="238"/>
    </row>
    <row r="85" spans="2:9" ht="30" customHeight="1">
      <c r="B85" s="45" t="s">
        <v>439</v>
      </c>
      <c r="C85" s="238" t="s">
        <v>440</v>
      </c>
      <c r="D85" s="238"/>
      <c r="E85" s="238"/>
      <c r="F85" s="238"/>
      <c r="G85" s="238"/>
      <c r="H85" s="238"/>
      <c r="I85" s="238"/>
    </row>
    <row r="86" spans="2:9">
      <c r="B86" s="45" t="s">
        <v>253</v>
      </c>
      <c r="C86" s="241" t="s">
        <v>386</v>
      </c>
      <c r="D86" s="242"/>
      <c r="E86" s="242"/>
      <c r="F86" s="242"/>
      <c r="G86" s="242"/>
      <c r="H86" s="242"/>
      <c r="I86" s="242"/>
    </row>
    <row r="87" spans="2:9" ht="26.25" customHeight="1">
      <c r="B87" s="45" t="s">
        <v>441</v>
      </c>
      <c r="C87" s="238" t="s">
        <v>442</v>
      </c>
      <c r="D87" s="238"/>
      <c r="E87" s="238"/>
      <c r="F87" s="238"/>
      <c r="G87" s="238"/>
      <c r="H87" s="238"/>
      <c r="I87" s="238"/>
    </row>
    <row r="88" spans="2:9" ht="26.25" customHeight="1">
      <c r="B88" s="45" t="s">
        <v>443</v>
      </c>
      <c r="C88" s="238" t="s">
        <v>444</v>
      </c>
      <c r="D88" s="238"/>
      <c r="E88" s="238"/>
      <c r="F88" s="238"/>
      <c r="G88" s="238"/>
      <c r="H88" s="238"/>
      <c r="I88" s="238"/>
    </row>
    <row r="89" spans="2:9" ht="27.75" customHeight="1">
      <c r="B89" s="45" t="s">
        <v>445</v>
      </c>
      <c r="C89" s="238" t="s">
        <v>446</v>
      </c>
      <c r="D89" s="238"/>
      <c r="E89" s="238"/>
      <c r="F89" s="238"/>
      <c r="G89" s="238"/>
      <c r="H89" s="238"/>
      <c r="I89" s="238"/>
    </row>
    <row r="90" spans="2:9" ht="54.75" customHeight="1">
      <c r="B90" s="45" t="s">
        <v>447</v>
      </c>
      <c r="C90" s="238" t="s">
        <v>448</v>
      </c>
      <c r="D90" s="238"/>
      <c r="E90" s="238"/>
      <c r="F90" s="238"/>
      <c r="G90" s="238"/>
      <c r="H90" s="238"/>
      <c r="I90" s="238"/>
    </row>
    <row r="91" spans="2:9" ht="33" customHeight="1">
      <c r="B91" s="45" t="s">
        <v>449</v>
      </c>
      <c r="C91" s="238" t="s">
        <v>450</v>
      </c>
      <c r="D91" s="238"/>
      <c r="E91" s="238"/>
      <c r="F91" s="238"/>
      <c r="G91" s="238"/>
      <c r="H91" s="238"/>
      <c r="I91" s="238"/>
    </row>
    <row r="92" spans="2:9">
      <c r="B92" s="45" t="s">
        <v>451</v>
      </c>
      <c r="C92" s="238" t="s">
        <v>452</v>
      </c>
      <c r="D92" s="238"/>
      <c r="E92" s="238"/>
      <c r="F92" s="238"/>
      <c r="G92" s="238"/>
      <c r="H92" s="238"/>
      <c r="I92" s="238"/>
    </row>
    <row r="93" spans="2:9" ht="30.75" customHeight="1">
      <c r="B93" s="45" t="s">
        <v>255</v>
      </c>
      <c r="C93" s="238" t="s">
        <v>453</v>
      </c>
      <c r="D93" s="238"/>
      <c r="E93" s="238"/>
      <c r="F93" s="238"/>
      <c r="G93" s="238"/>
      <c r="H93" s="238"/>
      <c r="I93" s="238"/>
    </row>
    <row r="94" spans="2:9" ht="30.75" customHeight="1">
      <c r="B94" s="45" t="s">
        <v>454</v>
      </c>
      <c r="C94" s="238" t="s">
        <v>455</v>
      </c>
      <c r="D94" s="238"/>
      <c r="E94" s="238"/>
      <c r="F94" s="238"/>
      <c r="G94" s="238"/>
      <c r="H94" s="238"/>
      <c r="I94" s="23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0" t="s">
        <v>373</v>
      </c>
      <c r="D107" s="240"/>
      <c r="E107" s="240"/>
      <c r="F107" s="240"/>
      <c r="G107" s="240"/>
      <c r="H107" s="240"/>
      <c r="I107" s="240"/>
    </row>
    <row r="108" spans="2:11" ht="30.75" customHeight="1">
      <c r="B108" s="40" t="s">
        <v>461</v>
      </c>
      <c r="C108" s="239" t="s">
        <v>462</v>
      </c>
      <c r="D108" s="239"/>
      <c r="E108" s="239"/>
      <c r="F108" s="239"/>
      <c r="G108" s="239"/>
      <c r="H108" s="239"/>
      <c r="I108" s="239"/>
    </row>
    <row r="109" spans="2:11" ht="21.75" customHeight="1">
      <c r="B109" s="40" t="s">
        <v>463</v>
      </c>
      <c r="C109" s="239" t="s">
        <v>464</v>
      </c>
      <c r="D109" s="239"/>
      <c r="E109" s="239"/>
      <c r="F109" s="239"/>
      <c r="G109" s="239"/>
      <c r="H109" s="239"/>
      <c r="I109" s="239"/>
    </row>
    <row r="110" spans="2:11" ht="21" customHeight="1">
      <c r="B110" s="40" t="s">
        <v>465</v>
      </c>
      <c r="C110" s="239" t="s">
        <v>466</v>
      </c>
      <c r="D110" s="239"/>
      <c r="E110" s="239"/>
      <c r="F110" s="239"/>
      <c r="G110" s="239"/>
      <c r="H110" s="239"/>
      <c r="I110" s="239"/>
    </row>
    <row r="111" spans="2:11" ht="26.25" customHeight="1">
      <c r="B111" s="40" t="s">
        <v>467</v>
      </c>
      <c r="C111" s="239" t="s">
        <v>468</v>
      </c>
      <c r="D111" s="239"/>
      <c r="E111" s="239"/>
      <c r="F111" s="239"/>
      <c r="G111" s="239"/>
      <c r="H111" s="239"/>
      <c r="I111" s="239"/>
    </row>
    <row r="112" spans="2:11" ht="21" customHeight="1">
      <c r="B112" s="40" t="s">
        <v>469</v>
      </c>
      <c r="C112" s="239" t="s">
        <v>470</v>
      </c>
      <c r="D112" s="239"/>
      <c r="E112" s="239"/>
      <c r="F112" s="239"/>
      <c r="G112" s="239"/>
      <c r="H112" s="239"/>
      <c r="I112" s="239"/>
    </row>
    <row r="113" spans="2:11" ht="21.75" customHeight="1">
      <c r="B113" s="40" t="s">
        <v>471</v>
      </c>
      <c r="C113" s="239" t="s">
        <v>472</v>
      </c>
      <c r="D113" s="239"/>
      <c r="E113" s="239"/>
      <c r="F113" s="239"/>
      <c r="G113" s="239"/>
      <c r="H113" s="239"/>
      <c r="I113" s="239"/>
    </row>
    <row r="114" spans="2:11" ht="33" customHeight="1">
      <c r="B114" s="40" t="s">
        <v>473</v>
      </c>
      <c r="C114" s="239" t="s">
        <v>474</v>
      </c>
      <c r="D114" s="239"/>
      <c r="E114" s="239"/>
      <c r="F114" s="239"/>
      <c r="G114" s="239"/>
      <c r="H114" s="239"/>
      <c r="I114" s="239"/>
    </row>
    <row r="122" spans="2:11">
      <c r="B122" t="s">
        <v>475</v>
      </c>
      <c r="K122" t="s">
        <v>460</v>
      </c>
    </row>
    <row r="123" spans="2:11">
      <c r="B123" s="8" t="s">
        <v>372</v>
      </c>
      <c r="C123" s="240" t="s">
        <v>373</v>
      </c>
      <c r="D123" s="240"/>
      <c r="E123" s="240"/>
      <c r="F123" s="240"/>
      <c r="G123" s="240"/>
      <c r="H123" s="240"/>
      <c r="I123" s="240"/>
    </row>
    <row r="124" spans="2:11">
      <c r="B124" s="40" t="s">
        <v>471</v>
      </c>
      <c r="C124" s="239" t="s">
        <v>476</v>
      </c>
      <c r="D124" s="239"/>
      <c r="E124" s="239"/>
      <c r="F124" s="239"/>
      <c r="G124" s="239"/>
      <c r="H124" s="239"/>
      <c r="I124" s="239"/>
    </row>
    <row r="125" spans="2:11">
      <c r="B125" s="40" t="s">
        <v>477</v>
      </c>
      <c r="C125" s="239" t="s">
        <v>478</v>
      </c>
      <c r="D125" s="239"/>
      <c r="E125" s="239"/>
      <c r="F125" s="239"/>
      <c r="G125" s="239"/>
      <c r="H125" s="239"/>
      <c r="I125" s="239"/>
    </row>
    <row r="126" spans="2:11" ht="55.5" customHeight="1">
      <c r="B126" s="40" t="s">
        <v>479</v>
      </c>
      <c r="C126" s="239" t="s">
        <v>480</v>
      </c>
      <c r="D126" s="239"/>
      <c r="E126" s="239"/>
      <c r="F126" s="239"/>
      <c r="G126" s="239"/>
      <c r="H126" s="239"/>
      <c r="I126" s="239"/>
    </row>
    <row r="127" spans="2:11">
      <c r="B127" s="40" t="s">
        <v>481</v>
      </c>
      <c r="C127" s="239" t="s">
        <v>482</v>
      </c>
      <c r="D127" s="239"/>
      <c r="E127" s="239"/>
      <c r="F127" s="239"/>
      <c r="G127" s="239"/>
      <c r="H127" s="239"/>
      <c r="I127" s="239"/>
    </row>
    <row r="128" spans="2:11">
      <c r="B128" s="40" t="s">
        <v>483</v>
      </c>
      <c r="C128" s="239" t="s">
        <v>484</v>
      </c>
      <c r="D128" s="239"/>
      <c r="E128" s="239"/>
      <c r="F128" s="239"/>
      <c r="G128" s="239"/>
      <c r="H128" s="239"/>
      <c r="I128" s="239"/>
    </row>
    <row r="129" spans="2:11">
      <c r="B129" s="40" t="s">
        <v>485</v>
      </c>
      <c r="C129" s="239" t="s">
        <v>486</v>
      </c>
      <c r="D129" s="239"/>
      <c r="E129" s="239"/>
      <c r="F129" s="239"/>
      <c r="G129" s="239"/>
      <c r="H129" s="239"/>
      <c r="I129" s="239"/>
    </row>
    <row r="130" spans="2:11">
      <c r="B130" s="40" t="s">
        <v>487</v>
      </c>
      <c r="C130" s="239" t="s">
        <v>488</v>
      </c>
      <c r="D130" s="239"/>
      <c r="E130" s="239"/>
      <c r="F130" s="239"/>
      <c r="G130" s="239"/>
      <c r="H130" s="239"/>
      <c r="I130" s="239"/>
    </row>
    <row r="131" spans="2:11" ht="12.75" customHeight="1">
      <c r="B131" s="40" t="s">
        <v>489</v>
      </c>
      <c r="C131" s="239" t="s">
        <v>490</v>
      </c>
      <c r="D131" s="239"/>
      <c r="E131" s="239"/>
      <c r="F131" s="239"/>
      <c r="G131" s="239"/>
      <c r="H131" s="239"/>
      <c r="I131" s="239"/>
    </row>
    <row r="132" spans="2:11" ht="12.75" customHeight="1">
      <c r="B132" s="40" t="s">
        <v>491</v>
      </c>
      <c r="C132" s="239" t="s">
        <v>492</v>
      </c>
      <c r="D132" s="239"/>
      <c r="E132" s="239"/>
      <c r="F132" s="239"/>
      <c r="G132" s="239"/>
      <c r="H132" s="239"/>
      <c r="I132" s="239"/>
    </row>
    <row r="133" spans="2:11" ht="12.75" customHeight="1">
      <c r="B133" s="40" t="s">
        <v>493</v>
      </c>
      <c r="C133" s="239" t="s">
        <v>494</v>
      </c>
      <c r="D133" s="239"/>
      <c r="E133" s="239"/>
      <c r="F133" s="239"/>
      <c r="G133" s="239"/>
      <c r="H133" s="239"/>
      <c r="I133" s="239"/>
    </row>
    <row r="134" spans="2:11" ht="12.75" customHeight="1">
      <c r="B134" s="40" t="s">
        <v>495</v>
      </c>
      <c r="C134" s="239" t="s">
        <v>496</v>
      </c>
      <c r="D134" s="239"/>
      <c r="E134" s="239"/>
      <c r="F134" s="239"/>
      <c r="G134" s="239"/>
      <c r="H134" s="239"/>
      <c r="I134" s="239"/>
    </row>
    <row r="135" spans="2:11" ht="12.75" customHeight="1">
      <c r="B135" s="40" t="s">
        <v>497</v>
      </c>
      <c r="C135" s="239" t="s">
        <v>498</v>
      </c>
      <c r="D135" s="239"/>
      <c r="E135" s="239"/>
      <c r="F135" s="239"/>
      <c r="G135" s="239"/>
      <c r="H135" s="239"/>
      <c r="I135" s="239"/>
    </row>
    <row r="136" spans="2:11">
      <c r="B136" s="40" t="s">
        <v>391</v>
      </c>
      <c r="C136" s="239" t="s">
        <v>499</v>
      </c>
      <c r="D136" s="239"/>
      <c r="E136" s="239"/>
      <c r="F136" s="239"/>
      <c r="G136" s="239"/>
      <c r="H136" s="239"/>
      <c r="I136" s="239"/>
    </row>
    <row r="141" spans="2:11">
      <c r="B141" t="s">
        <v>500</v>
      </c>
    </row>
    <row r="142" spans="2:11">
      <c r="B142" t="s">
        <v>501</v>
      </c>
      <c r="K142" t="s">
        <v>460</v>
      </c>
    </row>
    <row r="143" spans="2:11">
      <c r="B143" s="8" t="s">
        <v>372</v>
      </c>
      <c r="C143" s="240" t="s">
        <v>373</v>
      </c>
      <c r="D143" s="240"/>
      <c r="E143" s="240"/>
      <c r="F143" s="240"/>
      <c r="G143" s="240"/>
      <c r="H143" s="240"/>
      <c r="I143" s="240"/>
    </row>
    <row r="144" spans="2:11">
      <c r="B144" s="40" t="s">
        <v>502</v>
      </c>
      <c r="C144" s="239" t="s">
        <v>503</v>
      </c>
      <c r="D144" s="239"/>
      <c r="E144" s="239"/>
      <c r="F144" s="239"/>
      <c r="G144" s="239"/>
      <c r="H144" s="239"/>
      <c r="I144" s="239"/>
    </row>
    <row r="145" spans="2:9" ht="33" customHeight="1">
      <c r="B145" s="40" t="s">
        <v>504</v>
      </c>
      <c r="C145" s="239" t="s">
        <v>505</v>
      </c>
      <c r="D145" s="239"/>
      <c r="E145" s="239"/>
      <c r="F145" s="239"/>
      <c r="G145" s="239"/>
      <c r="H145" s="239"/>
      <c r="I145" s="239"/>
    </row>
    <row r="146" spans="2:9" ht="32.25" customHeight="1">
      <c r="B146" s="40" t="s">
        <v>506</v>
      </c>
      <c r="C146" s="239" t="s">
        <v>507</v>
      </c>
      <c r="D146" s="239"/>
      <c r="E146" s="239"/>
      <c r="F146" s="239"/>
      <c r="G146" s="239"/>
      <c r="H146" s="239"/>
      <c r="I146" s="239"/>
    </row>
    <row r="147" spans="2:9" ht="12.75" customHeight="1">
      <c r="B147" s="40" t="s">
        <v>439</v>
      </c>
      <c r="C147" s="239" t="s">
        <v>508</v>
      </c>
      <c r="D147" s="239"/>
      <c r="E147" s="239"/>
      <c r="F147" s="239"/>
      <c r="G147" s="239"/>
      <c r="H147" s="239"/>
      <c r="I147" s="239"/>
    </row>
    <row r="148" spans="2:9">
      <c r="B148" s="40" t="s">
        <v>509</v>
      </c>
      <c r="C148" s="239" t="s">
        <v>510</v>
      </c>
      <c r="D148" s="239"/>
      <c r="E148" s="239"/>
      <c r="F148" s="239"/>
      <c r="G148" s="239"/>
      <c r="H148" s="239"/>
      <c r="I148" s="239"/>
    </row>
    <row r="149" spans="2:9">
      <c r="B149" s="40" t="s">
        <v>254</v>
      </c>
      <c r="C149" s="239" t="s">
        <v>511</v>
      </c>
      <c r="D149" s="239"/>
      <c r="E149" s="239"/>
      <c r="F149" s="239"/>
      <c r="G149" s="239"/>
      <c r="H149" s="239"/>
      <c r="I149" s="239"/>
    </row>
    <row r="150" spans="2:9" ht="12.75" customHeight="1">
      <c r="B150" s="40" t="s">
        <v>431</v>
      </c>
      <c r="C150" s="239" t="s">
        <v>512</v>
      </c>
      <c r="D150" s="239"/>
      <c r="E150" s="239"/>
      <c r="F150" s="239"/>
      <c r="G150" s="239"/>
      <c r="H150" s="239"/>
      <c r="I150" s="23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18"/>
  <sheetViews>
    <sheetView tabSelected="1" workbookViewId="0"/>
  </sheetViews>
  <sheetFormatPr defaultRowHeight="12.95"/>
  <cols>
    <col min="1" max="1" width="18.85546875" style="92" customWidth="1"/>
    <col min="2" max="4" width="20.5703125" customWidth="1"/>
    <col min="5" max="5" width="114.1406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18" t="s">
        <v>544</v>
      </c>
    </row>
    <row r="8" spans="1:5">
      <c r="A8" s="90">
        <v>45302</v>
      </c>
      <c r="B8" s="91" t="s">
        <v>535</v>
      </c>
      <c r="C8" s="91" t="s">
        <v>543</v>
      </c>
      <c r="D8" s="91"/>
      <c r="E8" s="118" t="s">
        <v>545</v>
      </c>
    </row>
    <row r="9" spans="1:5">
      <c r="A9" s="132">
        <v>45309</v>
      </c>
      <c r="B9" s="133" t="s">
        <v>535</v>
      </c>
      <c r="C9" s="133" t="s">
        <v>546</v>
      </c>
      <c r="D9" s="133"/>
      <c r="E9" s="134" t="s">
        <v>547</v>
      </c>
    </row>
    <row r="10" spans="1:5" ht="108.75" customHeight="1">
      <c r="A10" s="132">
        <v>45335</v>
      </c>
      <c r="B10" s="133" t="s">
        <v>548</v>
      </c>
      <c r="C10" s="133" t="s">
        <v>549</v>
      </c>
      <c r="D10" s="133"/>
      <c r="E10" s="138" t="s">
        <v>550</v>
      </c>
    </row>
    <row r="11" spans="1:5" ht="26.1">
      <c r="A11" s="90">
        <v>45338</v>
      </c>
      <c r="B11" s="91" t="s">
        <v>535</v>
      </c>
      <c r="C11" s="91" t="s">
        <v>549</v>
      </c>
      <c r="D11" s="91"/>
      <c r="E11" s="118" t="s">
        <v>551</v>
      </c>
    </row>
    <row r="12" spans="1:5">
      <c r="A12" s="90">
        <v>45371</v>
      </c>
      <c r="B12" s="91" t="s">
        <v>535</v>
      </c>
      <c r="C12" s="91" t="s">
        <v>552</v>
      </c>
      <c r="D12" s="91"/>
      <c r="E12" s="118" t="s">
        <v>553</v>
      </c>
    </row>
    <row r="13" spans="1:5" ht="26.1">
      <c r="A13" s="132">
        <v>45385</v>
      </c>
      <c r="B13" s="133" t="s">
        <v>535</v>
      </c>
      <c r="C13" s="133" t="s">
        <v>554</v>
      </c>
      <c r="D13" s="133"/>
      <c r="E13" s="134" t="s">
        <v>555</v>
      </c>
    </row>
    <row r="14" spans="1:5">
      <c r="A14" s="90">
        <v>45435</v>
      </c>
      <c r="B14" s="91" t="s">
        <v>556</v>
      </c>
      <c r="C14" s="91" t="s">
        <v>557</v>
      </c>
      <c r="D14" s="91"/>
      <c r="E14" s="91" t="s">
        <v>558</v>
      </c>
    </row>
    <row r="15" spans="1:5">
      <c r="A15" s="90">
        <v>45435</v>
      </c>
      <c r="B15" s="91" t="s">
        <v>559</v>
      </c>
      <c r="C15" s="91" t="s">
        <v>557</v>
      </c>
      <c r="D15" s="91"/>
      <c r="E15" s="91" t="s">
        <v>560</v>
      </c>
    </row>
    <row r="16" spans="1:5">
      <c r="A16" s="90">
        <v>45518</v>
      </c>
      <c r="B16" s="91" t="s">
        <v>561</v>
      </c>
      <c r="C16" s="91" t="s">
        <v>562</v>
      </c>
      <c r="D16" s="91">
        <v>37850</v>
      </c>
      <c r="E16" s="91" t="s">
        <v>563</v>
      </c>
    </row>
    <row r="17" spans="1:5" s="218" customFormat="1" ht="13.5">
      <c r="A17" s="213">
        <v>45519</v>
      </c>
      <c r="B17" s="214" t="s">
        <v>564</v>
      </c>
      <c r="C17" s="215" t="s">
        <v>565</v>
      </c>
      <c r="D17" s="216"/>
      <c r="E17" s="217" t="s">
        <v>566</v>
      </c>
    </row>
    <row r="18" spans="1:5" ht="13.5">
      <c r="A18" s="213">
        <v>45523</v>
      </c>
      <c r="B18" s="214" t="s">
        <v>567</v>
      </c>
      <c r="C18" s="215" t="s">
        <v>565</v>
      </c>
      <c r="D18" s="219">
        <v>37850</v>
      </c>
      <c r="E18" s="217" t="s">
        <v>568</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34"/>
  <sheetViews>
    <sheetView zoomScale="130" zoomScaleNormal="130" workbookViewId="0"/>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49" t="s">
        <v>569</v>
      </c>
      <c r="C1" s="249"/>
      <c r="D1" s="249"/>
      <c r="E1" s="165"/>
      <c r="F1" s="66"/>
      <c r="G1" s="70"/>
      <c r="H1" s="66"/>
      <c r="I1" s="66"/>
      <c r="J1" s="56"/>
      <c r="K1" s="56"/>
      <c r="L1" s="56"/>
      <c r="M1" s="56"/>
      <c r="N1" s="56"/>
      <c r="O1" s="56"/>
    </row>
    <row r="2" spans="1:15" s="107" customFormat="1" ht="30" customHeight="1">
      <c r="A2" s="103" t="s">
        <v>570</v>
      </c>
      <c r="B2" s="254" t="s">
        <v>571</v>
      </c>
      <c r="C2" s="254"/>
      <c r="D2" s="254"/>
      <c r="E2" s="166"/>
      <c r="F2" s="104"/>
      <c r="G2" s="105"/>
      <c r="H2" s="104"/>
      <c r="I2" s="104"/>
      <c r="J2" s="104"/>
      <c r="K2" s="106"/>
      <c r="L2" s="106"/>
      <c r="M2" s="106"/>
      <c r="N2" s="106"/>
      <c r="O2" s="106"/>
    </row>
    <row r="3" spans="1:15" ht="30" customHeight="1">
      <c r="A3" s="55" t="s">
        <v>572</v>
      </c>
      <c r="B3" s="250" t="s">
        <v>573</v>
      </c>
      <c r="C3" s="250"/>
      <c r="D3" s="250"/>
      <c r="E3" s="60"/>
      <c r="F3" s="67"/>
      <c r="G3" s="68"/>
      <c r="H3" s="67"/>
      <c r="I3" s="67"/>
      <c r="J3" s="58"/>
      <c r="K3" s="58"/>
      <c r="L3" s="58"/>
      <c r="M3" s="58"/>
      <c r="N3" s="58"/>
      <c r="O3" s="58"/>
    </row>
    <row r="4" spans="1:15" ht="155.25" customHeight="1">
      <c r="A4" s="59" t="s">
        <v>465</v>
      </c>
      <c r="B4" s="250" t="s">
        <v>574</v>
      </c>
      <c r="C4" s="250"/>
      <c r="D4" s="250"/>
      <c r="E4" s="60"/>
      <c r="F4" s="69"/>
      <c r="G4" s="71"/>
      <c r="H4" s="69"/>
      <c r="I4" s="69"/>
      <c r="J4" s="58"/>
      <c r="K4" s="58"/>
      <c r="L4" s="58"/>
      <c r="M4" s="58"/>
      <c r="N4" s="58"/>
      <c r="O4" s="58"/>
    </row>
    <row r="5" spans="1:15" ht="30" customHeight="1">
      <c r="A5" s="55" t="s">
        <v>575</v>
      </c>
      <c r="B5" s="250" t="s">
        <v>576</v>
      </c>
      <c r="C5" s="250"/>
      <c r="D5" s="250"/>
      <c r="E5" s="60"/>
      <c r="F5" s="67"/>
      <c r="G5" s="68"/>
      <c r="H5" s="67"/>
      <c r="I5" s="67"/>
      <c r="J5" s="58"/>
      <c r="K5" s="58"/>
      <c r="L5" s="58"/>
      <c r="M5" s="58"/>
      <c r="N5" s="58"/>
      <c r="O5" s="58"/>
    </row>
    <row r="6" spans="1:15" ht="30" customHeight="1">
      <c r="A6" s="55" t="s">
        <v>577</v>
      </c>
      <c r="B6" s="251" t="s">
        <v>576</v>
      </c>
      <c r="C6" s="252"/>
      <c r="D6" s="253"/>
      <c r="E6" s="67"/>
      <c r="F6" s="67"/>
      <c r="G6" s="68"/>
      <c r="H6" s="67"/>
      <c r="I6" s="67"/>
      <c r="J6" s="58"/>
      <c r="K6" s="58"/>
      <c r="L6" s="58"/>
      <c r="M6" s="58"/>
      <c r="N6" s="58"/>
      <c r="O6" s="58"/>
    </row>
    <row r="7" spans="1:15" ht="30" customHeight="1">
      <c r="A7" s="55" t="s">
        <v>578</v>
      </c>
      <c r="B7" s="246" t="s">
        <v>579</v>
      </c>
      <c r="C7" s="247"/>
      <c r="D7" s="248"/>
      <c r="E7" s="60"/>
      <c r="F7" s="67"/>
      <c r="G7" s="68"/>
      <c r="H7" s="67"/>
      <c r="I7" s="67"/>
      <c r="J7" s="58"/>
      <c r="K7" s="58"/>
      <c r="L7" s="58"/>
      <c r="M7" s="58"/>
      <c r="N7" s="58"/>
      <c r="O7" s="58"/>
    </row>
    <row r="8" spans="1:15" ht="30" customHeight="1">
      <c r="A8" s="55" t="s">
        <v>580</v>
      </c>
      <c r="B8" s="250" t="s">
        <v>561</v>
      </c>
      <c r="C8" s="250"/>
      <c r="D8" s="250"/>
      <c r="E8" s="60"/>
      <c r="F8" s="67"/>
      <c r="G8" s="68"/>
      <c r="H8" s="67"/>
      <c r="I8" s="67"/>
      <c r="J8" s="58"/>
      <c r="K8" s="58"/>
      <c r="L8" s="58"/>
      <c r="M8" s="58"/>
      <c r="N8" s="58"/>
      <c r="O8" s="58"/>
    </row>
    <row r="9" spans="1:15" ht="30" customHeight="1">
      <c r="A9" s="59" t="s">
        <v>252</v>
      </c>
      <c r="B9" s="257" t="s">
        <v>513</v>
      </c>
      <c r="C9" s="257"/>
      <c r="D9" s="257"/>
      <c r="E9" s="67"/>
      <c r="F9" s="67"/>
      <c r="G9" s="68"/>
      <c r="H9" s="67"/>
      <c r="I9" s="67"/>
      <c r="J9" s="58"/>
      <c r="K9" s="58"/>
      <c r="L9" s="58"/>
      <c r="M9" s="58"/>
      <c r="N9" s="58"/>
      <c r="O9" s="58"/>
    </row>
    <row r="10" spans="1:15" ht="30" customHeight="1">
      <c r="A10" s="59" t="s">
        <v>581</v>
      </c>
      <c r="B10" s="251" t="s">
        <v>582</v>
      </c>
      <c r="C10" s="252"/>
      <c r="D10" s="253"/>
      <c r="E10" s="67"/>
      <c r="F10" s="67"/>
      <c r="G10" s="68"/>
      <c r="H10" s="67"/>
      <c r="I10" s="67"/>
      <c r="J10" s="58"/>
      <c r="K10" s="58"/>
      <c r="L10" s="58"/>
      <c r="M10" s="58"/>
      <c r="N10" s="58"/>
      <c r="O10" s="58"/>
    </row>
    <row r="11" spans="1:15" ht="30" hidden="1" customHeight="1">
      <c r="A11" s="59" t="s">
        <v>583</v>
      </c>
      <c r="B11" s="250"/>
      <c r="C11" s="250"/>
      <c r="D11" s="250"/>
      <c r="E11" s="60"/>
      <c r="F11" s="68"/>
      <c r="G11" s="68"/>
      <c r="H11" s="60"/>
      <c r="I11" s="60"/>
      <c r="J11" s="58"/>
      <c r="K11" s="58"/>
      <c r="L11" s="58"/>
      <c r="M11" s="58"/>
      <c r="N11" s="58"/>
      <c r="O11" s="58"/>
    </row>
    <row r="12" spans="1:15" ht="30" customHeight="1">
      <c r="A12" s="59" t="s">
        <v>584</v>
      </c>
      <c r="B12" s="250" t="s">
        <v>585</v>
      </c>
      <c r="C12" s="250"/>
      <c r="D12" s="250"/>
      <c r="E12" s="60"/>
      <c r="F12" s="68"/>
      <c r="G12" s="68"/>
      <c r="H12" s="60"/>
      <c r="I12" s="60"/>
      <c r="J12" s="58"/>
      <c r="K12" s="58"/>
      <c r="L12" s="58"/>
      <c r="M12" s="58"/>
      <c r="N12" s="58"/>
      <c r="O12" s="58"/>
    </row>
    <row r="13" spans="1:15" ht="30" hidden="1" customHeight="1">
      <c r="A13" s="55" t="s">
        <v>467</v>
      </c>
      <c r="B13" s="250"/>
      <c r="C13" s="250"/>
      <c r="D13" s="250"/>
      <c r="E13" s="60"/>
      <c r="F13" s="67"/>
      <c r="G13" s="68"/>
      <c r="H13" s="67"/>
      <c r="I13" s="67"/>
      <c r="J13" s="58"/>
      <c r="K13" s="58"/>
      <c r="L13" s="58"/>
      <c r="M13" s="58"/>
      <c r="N13" s="58"/>
      <c r="O13" s="58"/>
    </row>
    <row r="14" spans="1:15" s="107" customFormat="1" ht="24.4" customHeight="1">
      <c r="A14" s="72" t="s">
        <v>586</v>
      </c>
      <c r="B14" s="258" t="s">
        <v>587</v>
      </c>
      <c r="C14" s="259"/>
      <c r="D14" s="260"/>
      <c r="E14" s="166"/>
      <c r="F14" s="108"/>
      <c r="G14" s="109"/>
      <c r="H14" s="108"/>
      <c r="I14" s="108"/>
      <c r="J14" s="108"/>
      <c r="K14" s="110"/>
      <c r="L14" s="110"/>
      <c r="M14" s="110"/>
      <c r="N14" s="110"/>
      <c r="O14" s="110"/>
    </row>
    <row r="15" spans="1:15" ht="125.25" customHeight="1">
      <c r="A15" s="55" t="s">
        <v>588</v>
      </c>
      <c r="B15" s="255" t="s">
        <v>589</v>
      </c>
      <c r="C15" s="255"/>
      <c r="D15" s="255"/>
      <c r="E15" s="167"/>
      <c r="F15" s="67"/>
      <c r="G15" s="68"/>
      <c r="H15" s="67"/>
      <c r="I15" s="67"/>
      <c r="J15" s="60"/>
      <c r="K15" s="60"/>
      <c r="L15" s="58"/>
      <c r="M15" s="58"/>
      <c r="N15" s="58"/>
      <c r="O15" s="58"/>
    </row>
    <row r="16" spans="1:15" ht="30" hidden="1" customHeight="1">
      <c r="A16" s="55" t="s">
        <v>471</v>
      </c>
      <c r="B16" s="250"/>
      <c r="C16" s="250"/>
      <c r="D16" s="250"/>
      <c r="E16" s="60"/>
      <c r="F16" s="67"/>
      <c r="G16" s="68"/>
      <c r="H16" s="67"/>
      <c r="I16" s="67"/>
      <c r="J16" s="58"/>
      <c r="K16" s="58"/>
      <c r="L16" s="58"/>
      <c r="M16" s="58"/>
      <c r="N16" s="58"/>
      <c r="O16" s="58"/>
    </row>
    <row r="17" spans="1:26" ht="30" hidden="1" customHeight="1">
      <c r="A17" s="72" t="s">
        <v>473</v>
      </c>
      <c r="B17" s="246" t="s">
        <v>60</v>
      </c>
      <c r="C17" s="247"/>
      <c r="D17" s="248"/>
      <c r="E17" s="60"/>
      <c r="F17" s="67"/>
      <c r="G17" s="68"/>
      <c r="H17" s="67"/>
      <c r="I17" s="67"/>
      <c r="J17" s="58"/>
      <c r="K17" s="58"/>
      <c r="L17" s="58"/>
      <c r="M17" s="58"/>
      <c r="N17" s="58"/>
      <c r="O17" s="58"/>
    </row>
    <row r="18" spans="1:26" s="62" customFormat="1" ht="30" customHeight="1">
      <c r="A18" s="256" t="s">
        <v>590</v>
      </c>
      <c r="B18" s="256"/>
      <c r="C18" s="256"/>
      <c r="D18" s="256"/>
      <c r="E18" s="256"/>
      <c r="F18" s="256"/>
      <c r="G18" s="68"/>
      <c r="H18" s="68"/>
      <c r="I18" s="68"/>
      <c r="J18" s="68"/>
      <c r="K18" s="68"/>
      <c r="L18" s="68"/>
      <c r="M18" s="67"/>
      <c r="N18" s="67"/>
      <c r="O18" s="67"/>
      <c r="P18" s="67"/>
      <c r="Q18" s="67"/>
      <c r="R18" s="67"/>
      <c r="S18" s="67"/>
      <c r="T18" s="67"/>
      <c r="U18" s="67"/>
      <c r="Z18" s="67"/>
    </row>
    <row r="19" spans="1:26" s="80" customFormat="1" ht="30" customHeight="1">
      <c r="A19" s="73" t="s">
        <v>502</v>
      </c>
      <c r="B19" s="78" t="s">
        <v>434</v>
      </c>
      <c r="C19" s="73" t="s">
        <v>439</v>
      </c>
      <c r="D19" s="73" t="s">
        <v>591</v>
      </c>
      <c r="E19" s="73" t="s">
        <v>592</v>
      </c>
      <c r="F19" s="73" t="s">
        <v>593</v>
      </c>
      <c r="G19" s="73" t="s">
        <v>4</v>
      </c>
      <c r="H19" s="78" t="s">
        <v>594</v>
      </c>
      <c r="I19" s="78" t="s">
        <v>595</v>
      </c>
      <c r="J19" s="73" t="s">
        <v>596</v>
      </c>
      <c r="K19" s="78" t="s">
        <v>597</v>
      </c>
      <c r="L19" s="58"/>
      <c r="M19" s="58"/>
      <c r="N19" s="58"/>
      <c r="O19" s="79"/>
      <c r="P19" s="79"/>
      <c r="Q19" s="79"/>
      <c r="R19" s="79"/>
      <c r="S19" s="79"/>
      <c r="X19" s="79"/>
    </row>
    <row r="20" spans="1:26" s="82" customFormat="1" ht="71.25" customHeight="1">
      <c r="A20" s="25">
        <v>1</v>
      </c>
      <c r="B20" s="77" t="s">
        <v>598</v>
      </c>
      <c r="C20" s="81" t="s">
        <v>599</v>
      </c>
      <c r="D20" s="83" t="s">
        <v>598</v>
      </c>
      <c r="E20" s="280" t="s">
        <v>600</v>
      </c>
      <c r="F20" s="81" t="s">
        <v>601</v>
      </c>
      <c r="G20" s="81" t="s">
        <v>521</v>
      </c>
      <c r="H20" s="81" t="s">
        <v>602</v>
      </c>
      <c r="I20" s="93" t="s">
        <v>603</v>
      </c>
      <c r="J20" s="81" t="s">
        <v>604</v>
      </c>
      <c r="K20" s="81" t="s">
        <v>605</v>
      </c>
      <c r="L20" s="58"/>
      <c r="M20" s="58"/>
      <c r="N20" s="58"/>
      <c r="O20" s="65"/>
      <c r="P20" s="65"/>
      <c r="Q20" s="65"/>
      <c r="R20" s="65"/>
      <c r="S20" s="65"/>
      <c r="X20" s="65"/>
    </row>
    <row r="21" spans="1:26" s="82" customFormat="1" ht="71.25" customHeight="1">
      <c r="A21" s="25">
        <v>2</v>
      </c>
      <c r="B21" s="77" t="s">
        <v>606</v>
      </c>
      <c r="C21" s="81" t="s">
        <v>607</v>
      </c>
      <c r="D21" s="83" t="s">
        <v>606</v>
      </c>
      <c r="E21" s="281" t="s">
        <v>608</v>
      </c>
      <c r="F21" s="81" t="s">
        <v>609</v>
      </c>
      <c r="G21" s="81" t="s">
        <v>521</v>
      </c>
      <c r="H21" s="81" t="s">
        <v>602</v>
      </c>
      <c r="I21" s="93" t="s">
        <v>610</v>
      </c>
      <c r="J21" s="81" t="s">
        <v>604</v>
      </c>
      <c r="K21" s="81" t="s">
        <v>605</v>
      </c>
      <c r="L21" s="58"/>
      <c r="M21" s="58"/>
      <c r="N21" s="58"/>
      <c r="O21" s="65"/>
      <c r="P21" s="65"/>
      <c r="Q21" s="65"/>
      <c r="R21" s="65"/>
      <c r="S21" s="65"/>
      <c r="X21" s="65"/>
    </row>
    <row r="22" spans="1:26" s="82" customFormat="1" ht="71.25" customHeight="1">
      <c r="A22" s="25">
        <v>3</v>
      </c>
      <c r="B22" s="77" t="s">
        <v>611</v>
      </c>
      <c r="C22" s="81" t="s">
        <v>612</v>
      </c>
      <c r="D22" s="83" t="s">
        <v>611</v>
      </c>
      <c r="E22" s="281" t="s">
        <v>608</v>
      </c>
      <c r="F22" s="81" t="s">
        <v>613</v>
      </c>
      <c r="G22" s="81" t="s">
        <v>521</v>
      </c>
      <c r="H22" s="81" t="s">
        <v>602</v>
      </c>
      <c r="I22" s="93" t="s">
        <v>614</v>
      </c>
      <c r="J22" s="81" t="s">
        <v>604</v>
      </c>
      <c r="K22" s="81" t="s">
        <v>605</v>
      </c>
      <c r="L22" s="58"/>
      <c r="M22" s="58"/>
      <c r="N22" s="58"/>
      <c r="O22" s="65"/>
      <c r="P22" s="65"/>
      <c r="Q22" s="65"/>
      <c r="R22" s="65"/>
      <c r="S22" s="65"/>
      <c r="X22" s="65"/>
    </row>
    <row r="23" spans="1:26" s="82" customFormat="1" ht="71.25" customHeight="1">
      <c r="A23" s="25">
        <v>4</v>
      </c>
      <c r="B23" s="77" t="s">
        <v>615</v>
      </c>
      <c r="C23" s="81" t="s">
        <v>616</v>
      </c>
      <c r="D23" s="83" t="s">
        <v>615</v>
      </c>
      <c r="E23" s="281" t="s">
        <v>608</v>
      </c>
      <c r="F23" s="81" t="s">
        <v>617</v>
      </c>
      <c r="G23" s="81" t="s">
        <v>521</v>
      </c>
      <c r="H23" s="81" t="s">
        <v>602</v>
      </c>
      <c r="I23" s="93" t="s">
        <v>618</v>
      </c>
      <c r="J23" s="81" t="s">
        <v>604</v>
      </c>
      <c r="K23" s="81" t="s">
        <v>605</v>
      </c>
      <c r="L23" s="58"/>
      <c r="M23" s="58"/>
      <c r="N23" s="58"/>
      <c r="O23" s="65"/>
      <c r="P23" s="65"/>
      <c r="Q23" s="65"/>
      <c r="R23" s="65"/>
      <c r="S23" s="65"/>
      <c r="X23" s="65"/>
    </row>
    <row r="24" spans="1:26" s="82" customFormat="1" ht="71.25" customHeight="1">
      <c r="A24" s="25">
        <v>5</v>
      </c>
      <c r="B24" s="77" t="s">
        <v>619</v>
      </c>
      <c r="C24" s="81" t="s">
        <v>620</v>
      </c>
      <c r="D24" s="83" t="s">
        <v>619</v>
      </c>
      <c r="E24" s="281" t="s">
        <v>621</v>
      </c>
      <c r="F24" s="81" t="s">
        <v>622</v>
      </c>
      <c r="G24" s="81" t="s">
        <v>521</v>
      </c>
      <c r="H24" s="81" t="s">
        <v>602</v>
      </c>
      <c r="I24" s="93" t="s">
        <v>623</v>
      </c>
      <c r="J24" s="81" t="s">
        <v>604</v>
      </c>
      <c r="K24" s="81" t="s">
        <v>605</v>
      </c>
      <c r="L24" s="58"/>
      <c r="M24" s="58"/>
      <c r="N24" s="58"/>
      <c r="O24" s="65"/>
      <c r="P24" s="65"/>
      <c r="Q24" s="65"/>
      <c r="R24" s="65"/>
      <c r="S24" s="65"/>
      <c r="X24" s="65"/>
    </row>
    <row r="25" spans="1:26" s="82" customFormat="1" ht="71.25" customHeight="1">
      <c r="A25" s="25">
        <v>6</v>
      </c>
      <c r="B25" s="77" t="s">
        <v>624</v>
      </c>
      <c r="C25" s="81" t="s">
        <v>625</v>
      </c>
      <c r="D25" s="83" t="s">
        <v>624</v>
      </c>
      <c r="E25" s="281" t="s">
        <v>608</v>
      </c>
      <c r="F25" s="81" t="s">
        <v>626</v>
      </c>
      <c r="G25" s="81" t="s">
        <v>521</v>
      </c>
      <c r="H25" s="81" t="s">
        <v>602</v>
      </c>
      <c r="I25" s="93" t="s">
        <v>627</v>
      </c>
      <c r="J25" s="81" t="s">
        <v>604</v>
      </c>
      <c r="K25" s="81" t="s">
        <v>605</v>
      </c>
      <c r="L25" s="58"/>
      <c r="M25" s="58"/>
      <c r="N25" s="58"/>
      <c r="O25" s="65"/>
      <c r="P25" s="65"/>
      <c r="Q25" s="65"/>
      <c r="R25" s="65"/>
      <c r="S25" s="65"/>
      <c r="X25" s="65"/>
    </row>
    <row r="26" spans="1:26" s="82" customFormat="1" ht="71.25" customHeight="1">
      <c r="A26" s="25">
        <v>7</v>
      </c>
      <c r="B26" s="77" t="s">
        <v>628</v>
      </c>
      <c r="C26" s="81" t="s">
        <v>629</v>
      </c>
      <c r="D26" s="83" t="s">
        <v>628</v>
      </c>
      <c r="E26" s="281" t="s">
        <v>608</v>
      </c>
      <c r="F26" s="81" t="s">
        <v>630</v>
      </c>
      <c r="G26" s="81" t="s">
        <v>521</v>
      </c>
      <c r="H26" s="81" t="s">
        <v>602</v>
      </c>
      <c r="I26" s="93" t="s">
        <v>631</v>
      </c>
      <c r="J26" s="81" t="s">
        <v>604</v>
      </c>
      <c r="K26" s="81" t="s">
        <v>605</v>
      </c>
      <c r="L26" s="58"/>
      <c r="M26" s="58"/>
      <c r="N26" s="58"/>
      <c r="O26" s="65"/>
      <c r="P26" s="65"/>
      <c r="Q26" s="65"/>
      <c r="R26" s="65"/>
      <c r="S26" s="65"/>
      <c r="X26" s="65"/>
    </row>
    <row r="27" spans="1:26" s="82" customFormat="1" ht="71.25" customHeight="1">
      <c r="A27" s="25">
        <v>8</v>
      </c>
      <c r="B27" s="77" t="s">
        <v>632</v>
      </c>
      <c r="C27" s="81" t="s">
        <v>633</v>
      </c>
      <c r="D27" s="83" t="s">
        <v>632</v>
      </c>
      <c r="E27" s="281" t="s">
        <v>608</v>
      </c>
      <c r="F27" s="81" t="s">
        <v>634</v>
      </c>
      <c r="G27" s="81" t="s">
        <v>521</v>
      </c>
      <c r="H27" s="81" t="s">
        <v>602</v>
      </c>
      <c r="I27" s="93" t="s">
        <v>635</v>
      </c>
      <c r="J27" s="81" t="s">
        <v>604</v>
      </c>
      <c r="K27" s="81" t="s">
        <v>605</v>
      </c>
      <c r="L27" s="58"/>
      <c r="M27" s="58"/>
      <c r="N27" s="58"/>
      <c r="O27" s="65"/>
      <c r="P27" s="65"/>
      <c r="Q27" s="65"/>
      <c r="R27" s="65"/>
      <c r="S27" s="65"/>
      <c r="X27" s="65"/>
    </row>
    <row r="28" spans="1:26" s="82" customFormat="1" ht="71.25" customHeight="1">
      <c r="A28" s="25">
        <v>9</v>
      </c>
      <c r="B28" s="77" t="s">
        <v>636</v>
      </c>
      <c r="C28" s="81" t="s">
        <v>637</v>
      </c>
      <c r="D28" s="83" t="s">
        <v>636</v>
      </c>
      <c r="E28" s="281" t="s">
        <v>608</v>
      </c>
      <c r="F28" s="81" t="s">
        <v>638</v>
      </c>
      <c r="G28" s="81" t="s">
        <v>521</v>
      </c>
      <c r="H28" s="93" t="s">
        <v>639</v>
      </c>
      <c r="I28" s="93" t="s">
        <v>603</v>
      </c>
      <c r="J28" s="81" t="s">
        <v>604</v>
      </c>
      <c r="K28" s="81" t="s">
        <v>605</v>
      </c>
      <c r="L28" s="58"/>
      <c r="M28" s="58"/>
      <c r="N28" s="58"/>
      <c r="O28" s="65"/>
      <c r="P28" s="65"/>
      <c r="Q28" s="65"/>
      <c r="R28" s="65"/>
      <c r="S28" s="65"/>
      <c r="X28" s="65"/>
    </row>
    <row r="29" spans="1:26" s="82" customFormat="1" ht="71.25" customHeight="1">
      <c r="A29" s="25">
        <v>10</v>
      </c>
      <c r="B29" s="77" t="s">
        <v>640</v>
      </c>
      <c r="C29" s="81" t="s">
        <v>641</v>
      </c>
      <c r="D29" s="83" t="s">
        <v>640</v>
      </c>
      <c r="E29" s="281" t="s">
        <v>608</v>
      </c>
      <c r="F29" s="81" t="s">
        <v>642</v>
      </c>
      <c r="G29" s="81" t="s">
        <v>521</v>
      </c>
      <c r="H29" s="93" t="s">
        <v>639</v>
      </c>
      <c r="I29" s="93" t="s">
        <v>610</v>
      </c>
      <c r="J29" s="81" t="s">
        <v>604</v>
      </c>
      <c r="K29" s="81" t="s">
        <v>605</v>
      </c>
      <c r="L29" s="58"/>
      <c r="M29" s="58"/>
      <c r="N29" s="58"/>
      <c r="O29" s="65"/>
      <c r="P29" s="65"/>
      <c r="Q29" s="65"/>
      <c r="R29" s="65"/>
      <c r="S29" s="65"/>
      <c r="X29" s="65"/>
    </row>
    <row r="30" spans="1:26" s="82" customFormat="1" ht="71.25" customHeight="1">
      <c r="A30" s="25">
        <v>11</v>
      </c>
      <c r="B30" s="77" t="s">
        <v>643</v>
      </c>
      <c r="C30" s="81" t="s">
        <v>644</v>
      </c>
      <c r="D30" s="83" t="s">
        <v>643</v>
      </c>
      <c r="E30" s="281" t="s">
        <v>608</v>
      </c>
      <c r="F30" s="81" t="s">
        <v>645</v>
      </c>
      <c r="G30" s="81" t="s">
        <v>521</v>
      </c>
      <c r="H30" s="93" t="s">
        <v>639</v>
      </c>
      <c r="I30" s="93" t="s">
        <v>614</v>
      </c>
      <c r="J30" s="81" t="s">
        <v>604</v>
      </c>
      <c r="K30" s="81" t="s">
        <v>605</v>
      </c>
      <c r="L30" s="58"/>
      <c r="M30" s="58"/>
      <c r="N30" s="58"/>
      <c r="O30" s="65"/>
      <c r="P30" s="65"/>
      <c r="Q30" s="65"/>
      <c r="R30" s="65"/>
      <c r="S30" s="65"/>
      <c r="X30" s="65"/>
    </row>
    <row r="31" spans="1:26" s="82" customFormat="1" ht="71.25" customHeight="1">
      <c r="A31" s="25">
        <v>12</v>
      </c>
      <c r="B31" s="77" t="s">
        <v>646</v>
      </c>
      <c r="C31" s="81" t="s">
        <v>647</v>
      </c>
      <c r="D31" s="83" t="s">
        <v>646</v>
      </c>
      <c r="E31" s="281" t="s">
        <v>608</v>
      </c>
      <c r="F31" s="81" t="s">
        <v>648</v>
      </c>
      <c r="G31" s="81" t="s">
        <v>521</v>
      </c>
      <c r="H31" s="93" t="s">
        <v>639</v>
      </c>
      <c r="I31" s="93" t="s">
        <v>618</v>
      </c>
      <c r="J31" s="81" t="s">
        <v>604</v>
      </c>
      <c r="K31" s="81" t="s">
        <v>605</v>
      </c>
      <c r="L31" s="58"/>
      <c r="M31" s="58"/>
      <c r="N31" s="58"/>
      <c r="O31" s="65"/>
      <c r="P31" s="65"/>
      <c r="Q31" s="65"/>
      <c r="R31" s="65"/>
      <c r="S31" s="65"/>
      <c r="X31" s="65"/>
    </row>
    <row r="32" spans="1:26" s="82" customFormat="1" ht="71.25" customHeight="1">
      <c r="A32" s="25">
        <v>13</v>
      </c>
      <c r="B32" s="77" t="s">
        <v>649</v>
      </c>
      <c r="C32" s="81" t="s">
        <v>650</v>
      </c>
      <c r="D32" s="83" t="s">
        <v>649</v>
      </c>
      <c r="E32" s="281" t="s">
        <v>608</v>
      </c>
      <c r="F32" s="81" t="s">
        <v>651</v>
      </c>
      <c r="G32" s="81" t="s">
        <v>521</v>
      </c>
      <c r="H32" s="93" t="s">
        <v>639</v>
      </c>
      <c r="I32" s="93" t="s">
        <v>623</v>
      </c>
      <c r="J32" s="81" t="s">
        <v>604</v>
      </c>
      <c r="K32" s="81" t="s">
        <v>605</v>
      </c>
      <c r="L32" s="58"/>
      <c r="M32" s="58"/>
      <c r="N32" s="58"/>
      <c r="O32" s="65"/>
      <c r="P32" s="65"/>
      <c r="Q32" s="65"/>
      <c r="R32" s="65"/>
      <c r="S32" s="65"/>
      <c r="X32" s="65"/>
    </row>
    <row r="33" spans="1:24" s="82" customFormat="1" ht="71.25" customHeight="1">
      <c r="A33" s="25">
        <v>14</v>
      </c>
      <c r="B33" s="77" t="s">
        <v>652</v>
      </c>
      <c r="C33" s="81" t="s">
        <v>653</v>
      </c>
      <c r="D33" s="83" t="s">
        <v>652</v>
      </c>
      <c r="E33" s="281" t="s">
        <v>608</v>
      </c>
      <c r="F33" s="81" t="s">
        <v>654</v>
      </c>
      <c r="G33" s="81" t="s">
        <v>521</v>
      </c>
      <c r="H33" s="93" t="s">
        <v>639</v>
      </c>
      <c r="I33" s="93" t="s">
        <v>627</v>
      </c>
      <c r="J33" s="81" t="s">
        <v>604</v>
      </c>
      <c r="K33" s="81" t="s">
        <v>605</v>
      </c>
      <c r="L33" s="58"/>
      <c r="M33" s="58"/>
      <c r="N33" s="58"/>
      <c r="O33" s="65"/>
      <c r="P33" s="65"/>
      <c r="Q33" s="65"/>
      <c r="R33" s="65"/>
      <c r="S33" s="65"/>
      <c r="X33" s="65"/>
    </row>
    <row r="34" spans="1:24" s="144" customFormat="1" ht="71.25" customHeight="1">
      <c r="A34" s="139">
        <v>15</v>
      </c>
      <c r="B34" s="140" t="s">
        <v>655</v>
      </c>
      <c r="C34" s="93" t="s">
        <v>656</v>
      </c>
      <c r="D34" s="141" t="s">
        <v>655</v>
      </c>
      <c r="E34" s="224" t="s">
        <v>657</v>
      </c>
      <c r="F34" s="93" t="s">
        <v>658</v>
      </c>
      <c r="G34" s="93" t="s">
        <v>521</v>
      </c>
      <c r="H34" s="93" t="s">
        <v>639</v>
      </c>
      <c r="I34" s="93"/>
      <c r="J34" s="93" t="s">
        <v>604</v>
      </c>
      <c r="K34" s="93" t="s">
        <v>605</v>
      </c>
      <c r="L34" s="142"/>
      <c r="M34" s="142"/>
      <c r="N34" s="142"/>
      <c r="O34" s="143"/>
      <c r="P34" s="143"/>
      <c r="Q34" s="143"/>
      <c r="R34" s="143"/>
      <c r="S34" s="143"/>
      <c r="X34" s="143"/>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0" location="'SITFTS-0305 TC01'!A1" display="SITFTS-0305 TC01" xr:uid="{BC9EE713-8601-42F5-8516-9F54F1569E8A}"/>
    <hyperlink ref="D21" location="'SITFTS-0305 TC02'!A1" display="SITFTS-0305 TC02" xr:uid="{F2CFD0EB-6334-48A4-8074-B56035329DE6}"/>
    <hyperlink ref="D22" location="'SITFTS-0305 TC03'!A1" display="SITFTS-0305 TC03" xr:uid="{411C55F3-9B44-4806-B728-81D4A464DFA6}"/>
    <hyperlink ref="D23" location="'SITFTS-0305 TC04'!A1" display="SITFTS-0305 TC04" xr:uid="{3139B58F-3395-4661-A194-FE36BE3853D5}"/>
    <hyperlink ref="D24" location="'SITFTS-0305 TC05'!A1" display="SITFTS-0305 TC05" xr:uid="{BD5032B2-CD65-47C8-8185-F9D5B8D4F81E}"/>
    <hyperlink ref="D25" location="'SITFTS-0305 TC06'!A1" display="SITFTS-0305 TC06" xr:uid="{9D5FEE5C-279E-4B1E-AC24-07EEB774037D}"/>
    <hyperlink ref="D26" location="'SITFTS-0305 TC07'!A1" display="SITFTS-0305 TC07" xr:uid="{82AD0AFF-F704-4342-B372-E8E44CC54A1A}"/>
    <hyperlink ref="D27" location="'SITFTS-0305 TC08'!A1" display="SITFTS-0305 TC08" xr:uid="{59F987B3-06C7-4079-B58B-85842C77D66A}"/>
    <hyperlink ref="D28" location="'SITFTS-0305 TC09'!A1" display="SITFTS-0305 TC09" xr:uid="{DD8DE916-7829-4E96-8E02-28D42F44E242}"/>
    <hyperlink ref="D29" location="'SITFTS-0305 TC10'!A1" display="SITFTS-0305 TC10" xr:uid="{782365B4-9CDC-43A9-82F2-B30D243F2535}"/>
    <hyperlink ref="D30" location="'SITFTS-0305 TC11'!A1" display="SITFTS-0305 TC11" xr:uid="{926FBD24-1FA2-4A40-A393-274AD6C45445}"/>
    <hyperlink ref="D31" location="'SITFTS-0305 TC12'!A1" display="SITFTS-0305 TC12" xr:uid="{7F418B68-F201-411D-8F3D-4788BA77DB5A}"/>
    <hyperlink ref="D32" location="'SITFTS-0305 TC13'!A1" display="SITFTS-0305 TC13" xr:uid="{7BD66230-EB87-451C-BBA7-41B9241A2DA9}"/>
    <hyperlink ref="D33" location="'SITFTS-0305 TC14'!A1" display="SITFTS-0305 TC14" xr:uid="{668BB9A8-4B90-49E7-B460-D3666F324833}"/>
    <hyperlink ref="D34" location="'SITFTS-0305 TC14'!A1" display="SITFTS-0305 TC14" xr:uid="{56C58679-494E-4400-9A86-492500FF35A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184E-0C44-4485-93CE-BF25012584AB}">
  <dimension ref="A1:I35"/>
  <sheetViews>
    <sheetView workbookViewId="0">
      <selection activeCell="H1" sqref="H1"/>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4" customWidth="1"/>
    <col min="9" max="9" width="44.140625" customWidth="1"/>
  </cols>
  <sheetData>
    <row r="1" spans="1:9">
      <c r="A1" s="111"/>
      <c r="B1" s="261" t="s">
        <v>659</v>
      </c>
      <c r="C1" s="262"/>
      <c r="D1" s="263"/>
      <c r="E1" s="177"/>
      <c r="F1" s="177"/>
      <c r="G1" s="177"/>
      <c r="H1" s="178"/>
    </row>
    <row r="2" spans="1:9" ht="51" customHeight="1">
      <c r="A2" s="179" t="s">
        <v>660</v>
      </c>
      <c r="B2" s="180" t="s">
        <v>661</v>
      </c>
      <c r="C2" s="181" t="s">
        <v>662</v>
      </c>
      <c r="D2" s="182" t="s">
        <v>663</v>
      </c>
      <c r="E2" s="183" t="s">
        <v>664</v>
      </c>
      <c r="F2" s="181" t="s">
        <v>665</v>
      </c>
      <c r="G2" s="182" t="s">
        <v>666</v>
      </c>
      <c r="H2" s="184" t="s">
        <v>667</v>
      </c>
      <c r="I2" s="185" t="s">
        <v>668</v>
      </c>
    </row>
    <row r="3" spans="1:9" ht="15.6">
      <c r="A3" s="112" t="s">
        <v>669</v>
      </c>
      <c r="B3" s="186" t="s">
        <v>670</v>
      </c>
      <c r="C3" s="187">
        <v>2</v>
      </c>
      <c r="D3" s="188" t="s">
        <v>603</v>
      </c>
      <c r="E3" s="189" t="s">
        <v>671</v>
      </c>
      <c r="F3" s="164" t="s">
        <v>602</v>
      </c>
      <c r="G3" s="190" t="s">
        <v>605</v>
      </c>
      <c r="H3" s="116" t="s">
        <v>672</v>
      </c>
      <c r="I3" s="113"/>
    </row>
    <row r="4" spans="1:9" ht="15.6">
      <c r="A4" s="112" t="s">
        <v>673</v>
      </c>
      <c r="B4" s="186" t="s">
        <v>670</v>
      </c>
      <c r="C4" s="187">
        <v>2</v>
      </c>
      <c r="D4" s="188" t="s">
        <v>610</v>
      </c>
      <c r="E4" s="189" t="s">
        <v>674</v>
      </c>
      <c r="F4" s="164" t="s">
        <v>602</v>
      </c>
      <c r="G4" s="190" t="s">
        <v>605</v>
      </c>
      <c r="H4" s="116" t="s">
        <v>675</v>
      </c>
      <c r="I4" s="113"/>
    </row>
    <row r="5" spans="1:9" ht="26.45">
      <c r="A5" s="112" t="s">
        <v>676</v>
      </c>
      <c r="B5" s="186" t="s">
        <v>670</v>
      </c>
      <c r="C5" s="187">
        <v>2</v>
      </c>
      <c r="D5" s="187" t="s">
        <v>614</v>
      </c>
      <c r="E5" s="189" t="s">
        <v>677</v>
      </c>
      <c r="F5" s="164" t="s">
        <v>602</v>
      </c>
      <c r="G5" s="190" t="s">
        <v>605</v>
      </c>
      <c r="H5" s="153" t="s">
        <v>678</v>
      </c>
      <c r="I5" s="113"/>
    </row>
    <row r="6" spans="1:9" ht="39">
      <c r="A6" s="112" t="s">
        <v>679</v>
      </c>
      <c r="B6" s="186" t="s">
        <v>670</v>
      </c>
      <c r="C6" s="187">
        <v>2</v>
      </c>
      <c r="D6" s="188" t="s">
        <v>618</v>
      </c>
      <c r="E6" s="189" t="s">
        <v>680</v>
      </c>
      <c r="F6" s="164" t="s">
        <v>602</v>
      </c>
      <c r="G6" s="190" t="s">
        <v>605</v>
      </c>
      <c r="H6" s="117" t="s">
        <v>681</v>
      </c>
      <c r="I6" s="113"/>
    </row>
    <row r="7" spans="1:9" ht="31.5" customHeight="1">
      <c r="A7" s="112" t="s">
        <v>682</v>
      </c>
      <c r="B7" s="186" t="s">
        <v>670</v>
      </c>
      <c r="C7" s="187">
        <v>2</v>
      </c>
      <c r="D7" s="188" t="s">
        <v>683</v>
      </c>
      <c r="E7" s="189" t="s">
        <v>684</v>
      </c>
      <c r="F7" s="164" t="s">
        <v>602</v>
      </c>
      <c r="G7" s="190" t="s">
        <v>605</v>
      </c>
      <c r="H7" s="115" t="s">
        <v>685</v>
      </c>
      <c r="I7" s="113"/>
    </row>
    <row r="8" spans="1:9" ht="27.75" customHeight="1">
      <c r="A8" s="112" t="s">
        <v>682</v>
      </c>
      <c r="B8" s="186" t="s">
        <v>670</v>
      </c>
      <c r="C8" s="187">
        <v>2</v>
      </c>
      <c r="D8" s="188" t="s">
        <v>686</v>
      </c>
      <c r="E8" s="189" t="s">
        <v>687</v>
      </c>
      <c r="F8" s="164" t="s">
        <v>602</v>
      </c>
      <c r="G8" s="190" t="s">
        <v>605</v>
      </c>
      <c r="H8" s="115" t="s">
        <v>688</v>
      </c>
      <c r="I8" s="113"/>
    </row>
    <row r="9" spans="1:9" ht="27.75" customHeight="1">
      <c r="A9" s="112" t="s">
        <v>682</v>
      </c>
      <c r="B9" s="186" t="s">
        <v>670</v>
      </c>
      <c r="C9" s="187">
        <v>2</v>
      </c>
      <c r="D9" s="188" t="s">
        <v>689</v>
      </c>
      <c r="E9" s="189" t="s">
        <v>690</v>
      </c>
      <c r="F9" s="164" t="s">
        <v>602</v>
      </c>
      <c r="G9" s="190" t="s">
        <v>605</v>
      </c>
      <c r="H9" s="115" t="s">
        <v>691</v>
      </c>
      <c r="I9" s="113"/>
    </row>
    <row r="10" spans="1:9" ht="27.75" customHeight="1">
      <c r="A10" s="112" t="s">
        <v>682</v>
      </c>
      <c r="B10" s="186" t="s">
        <v>670</v>
      </c>
      <c r="C10" s="187">
        <v>2</v>
      </c>
      <c r="D10" s="188" t="s">
        <v>692</v>
      </c>
      <c r="E10" s="189" t="s">
        <v>693</v>
      </c>
      <c r="F10" s="164" t="s">
        <v>602</v>
      </c>
      <c r="G10" s="190" t="s">
        <v>605</v>
      </c>
      <c r="H10" s="115" t="s">
        <v>694</v>
      </c>
      <c r="I10" s="113"/>
    </row>
    <row r="11" spans="1:9" ht="27.75" customHeight="1">
      <c r="A11" s="112" t="s">
        <v>682</v>
      </c>
      <c r="B11" s="186" t="s">
        <v>670</v>
      </c>
      <c r="C11" s="187">
        <v>2</v>
      </c>
      <c r="D11" s="188" t="s">
        <v>695</v>
      </c>
      <c r="E11" s="189" t="s">
        <v>696</v>
      </c>
      <c r="F11" s="164" t="s">
        <v>602</v>
      </c>
      <c r="G11" s="190" t="s">
        <v>605</v>
      </c>
      <c r="H11" s="115" t="s">
        <v>697</v>
      </c>
      <c r="I11" s="113"/>
    </row>
    <row r="12" spans="1:9" ht="27.75" customHeight="1">
      <c r="A12" s="112" t="s">
        <v>682</v>
      </c>
      <c r="B12" s="186" t="s">
        <v>670</v>
      </c>
      <c r="C12" s="187">
        <v>2</v>
      </c>
      <c r="D12" s="188" t="s">
        <v>698</v>
      </c>
      <c r="E12" s="189" t="s">
        <v>699</v>
      </c>
      <c r="F12" s="164" t="s">
        <v>602</v>
      </c>
      <c r="G12" s="190" t="s">
        <v>605</v>
      </c>
      <c r="H12" s="115" t="s">
        <v>700</v>
      </c>
      <c r="I12" s="113"/>
    </row>
    <row r="13" spans="1:9" ht="31.5" customHeight="1">
      <c r="A13" s="112" t="s">
        <v>701</v>
      </c>
      <c r="B13" s="186" t="s">
        <v>670</v>
      </c>
      <c r="C13" s="187">
        <v>2</v>
      </c>
      <c r="D13" s="188" t="s">
        <v>702</v>
      </c>
      <c r="E13" s="189" t="s">
        <v>703</v>
      </c>
      <c r="F13" s="164" t="s">
        <v>602</v>
      </c>
      <c r="G13" s="190" t="s">
        <v>605</v>
      </c>
      <c r="H13" s="115" t="s">
        <v>704</v>
      </c>
      <c r="I13" s="113"/>
    </row>
    <row r="14" spans="1:9" ht="27.75" customHeight="1">
      <c r="A14" s="112" t="s">
        <v>701</v>
      </c>
      <c r="B14" s="186" t="s">
        <v>670</v>
      </c>
      <c r="C14" s="187">
        <v>2</v>
      </c>
      <c r="D14" s="188" t="s">
        <v>705</v>
      </c>
      <c r="E14" s="189" t="s">
        <v>706</v>
      </c>
      <c r="F14" s="164" t="s">
        <v>602</v>
      </c>
      <c r="G14" s="190" t="s">
        <v>605</v>
      </c>
      <c r="H14" s="115" t="s">
        <v>707</v>
      </c>
      <c r="I14" s="113"/>
    </row>
    <row r="15" spans="1:9" ht="27.75" customHeight="1">
      <c r="A15" s="112" t="s">
        <v>701</v>
      </c>
      <c r="B15" s="186" t="s">
        <v>670</v>
      </c>
      <c r="C15" s="187">
        <v>2</v>
      </c>
      <c r="D15" s="188" t="s">
        <v>708</v>
      </c>
      <c r="E15" s="189" t="s">
        <v>709</v>
      </c>
      <c r="F15" s="164" t="s">
        <v>602</v>
      </c>
      <c r="G15" s="190" t="s">
        <v>605</v>
      </c>
      <c r="H15" s="115" t="s">
        <v>710</v>
      </c>
      <c r="I15" s="113"/>
    </row>
    <row r="16" spans="1:9" ht="27.75" customHeight="1">
      <c r="A16" s="112" t="s">
        <v>701</v>
      </c>
      <c r="B16" s="186" t="s">
        <v>670</v>
      </c>
      <c r="C16" s="187">
        <v>2</v>
      </c>
      <c r="D16" s="188" t="s">
        <v>711</v>
      </c>
      <c r="E16" s="189" t="s">
        <v>712</v>
      </c>
      <c r="F16" s="164" t="s">
        <v>602</v>
      </c>
      <c r="G16" s="190" t="s">
        <v>605</v>
      </c>
      <c r="H16" s="115" t="s">
        <v>713</v>
      </c>
      <c r="I16" s="113"/>
    </row>
    <row r="17" spans="1:9" ht="27.75" customHeight="1">
      <c r="A17" s="112" t="s">
        <v>701</v>
      </c>
      <c r="B17" s="186" t="s">
        <v>670</v>
      </c>
      <c r="C17" s="187">
        <v>2</v>
      </c>
      <c r="D17" s="188" t="s">
        <v>714</v>
      </c>
      <c r="E17" s="189" t="s">
        <v>715</v>
      </c>
      <c r="F17" s="164" t="s">
        <v>602</v>
      </c>
      <c r="G17" s="190" t="s">
        <v>605</v>
      </c>
      <c r="H17" s="115" t="s">
        <v>716</v>
      </c>
      <c r="I17" s="113"/>
    </row>
    <row r="18" spans="1:9" ht="15.6">
      <c r="A18" s="112" t="s">
        <v>717</v>
      </c>
      <c r="B18" s="191" t="s">
        <v>670</v>
      </c>
      <c r="C18" s="192">
        <v>2</v>
      </c>
      <c r="D18" s="193" t="s">
        <v>631</v>
      </c>
      <c r="E18" s="189" t="s">
        <v>718</v>
      </c>
      <c r="F18" s="164" t="s">
        <v>602</v>
      </c>
      <c r="G18" s="189" t="s">
        <v>605</v>
      </c>
      <c r="H18" s="116" t="s">
        <v>719</v>
      </c>
      <c r="I18" s="113"/>
    </row>
    <row r="19" spans="1:9" ht="15.6">
      <c r="A19" s="112" t="s">
        <v>720</v>
      </c>
      <c r="B19" s="191" t="s">
        <v>670</v>
      </c>
      <c r="C19" s="192">
        <v>2</v>
      </c>
      <c r="D19" s="193" t="s">
        <v>635</v>
      </c>
      <c r="E19" s="189" t="s">
        <v>721</v>
      </c>
      <c r="F19" s="164" t="s">
        <v>602</v>
      </c>
      <c r="G19" s="189" t="s">
        <v>605</v>
      </c>
      <c r="H19" s="116" t="s">
        <v>722</v>
      </c>
      <c r="I19" s="113"/>
    </row>
    <row r="20" spans="1:9" ht="15.6">
      <c r="A20" s="112" t="s">
        <v>723</v>
      </c>
      <c r="B20" s="186" t="s">
        <v>670</v>
      </c>
      <c r="C20" s="187">
        <v>2</v>
      </c>
      <c r="D20" s="188" t="s">
        <v>603</v>
      </c>
      <c r="E20" s="189" t="s">
        <v>671</v>
      </c>
      <c r="F20" s="164" t="s">
        <v>639</v>
      </c>
      <c r="G20" s="190" t="s">
        <v>605</v>
      </c>
      <c r="H20" s="115" t="s">
        <v>672</v>
      </c>
      <c r="I20" s="113"/>
    </row>
    <row r="21" spans="1:9" ht="15.6">
      <c r="A21" s="112" t="s">
        <v>724</v>
      </c>
      <c r="B21" s="186" t="s">
        <v>670</v>
      </c>
      <c r="C21" s="187">
        <v>2</v>
      </c>
      <c r="D21" s="188" t="s">
        <v>610</v>
      </c>
      <c r="E21" s="189" t="s">
        <v>674</v>
      </c>
      <c r="F21" s="164" t="s">
        <v>639</v>
      </c>
      <c r="G21" s="190" t="s">
        <v>605</v>
      </c>
      <c r="H21" s="116" t="s">
        <v>675</v>
      </c>
      <c r="I21" s="113"/>
    </row>
    <row r="22" spans="1:9" ht="26.45">
      <c r="A22" s="112" t="s">
        <v>725</v>
      </c>
      <c r="B22" s="186" t="s">
        <v>670</v>
      </c>
      <c r="C22" s="187">
        <v>2</v>
      </c>
      <c r="D22" s="188" t="s">
        <v>614</v>
      </c>
      <c r="E22" s="189" t="s">
        <v>677</v>
      </c>
      <c r="F22" s="164" t="s">
        <v>639</v>
      </c>
      <c r="G22" s="190" t="s">
        <v>605</v>
      </c>
      <c r="H22" s="115" t="s">
        <v>678</v>
      </c>
      <c r="I22" s="113"/>
    </row>
    <row r="23" spans="1:9" ht="39">
      <c r="A23" s="112" t="s">
        <v>726</v>
      </c>
      <c r="B23" s="186" t="s">
        <v>670</v>
      </c>
      <c r="C23" s="187">
        <v>2</v>
      </c>
      <c r="D23" s="188" t="s">
        <v>618</v>
      </c>
      <c r="E23" s="189" t="s">
        <v>680</v>
      </c>
      <c r="F23" s="164" t="s">
        <v>639</v>
      </c>
      <c r="G23" s="190" t="s">
        <v>605</v>
      </c>
      <c r="H23" s="117" t="s">
        <v>681</v>
      </c>
      <c r="I23" s="113"/>
    </row>
    <row r="24" spans="1:9" ht="31.5" customHeight="1">
      <c r="A24" s="112" t="s">
        <v>727</v>
      </c>
      <c r="B24" s="186" t="s">
        <v>670</v>
      </c>
      <c r="C24" s="187">
        <v>2</v>
      </c>
      <c r="D24" s="188" t="s">
        <v>683</v>
      </c>
      <c r="E24" s="189" t="s">
        <v>684</v>
      </c>
      <c r="F24" s="164" t="s">
        <v>639</v>
      </c>
      <c r="G24" s="190" t="s">
        <v>605</v>
      </c>
      <c r="H24" s="115" t="s">
        <v>685</v>
      </c>
      <c r="I24" s="113"/>
    </row>
    <row r="25" spans="1:9" ht="27.75" customHeight="1">
      <c r="A25" s="112" t="s">
        <v>727</v>
      </c>
      <c r="B25" s="186" t="s">
        <v>670</v>
      </c>
      <c r="C25" s="187">
        <v>2</v>
      </c>
      <c r="D25" s="188" t="s">
        <v>686</v>
      </c>
      <c r="E25" s="189" t="s">
        <v>687</v>
      </c>
      <c r="F25" s="164" t="s">
        <v>639</v>
      </c>
      <c r="G25" s="190" t="s">
        <v>605</v>
      </c>
      <c r="H25" s="115" t="s">
        <v>688</v>
      </c>
      <c r="I25" s="113"/>
    </row>
    <row r="26" spans="1:9" ht="27.75" customHeight="1">
      <c r="A26" s="112" t="s">
        <v>727</v>
      </c>
      <c r="B26" s="186" t="s">
        <v>670</v>
      </c>
      <c r="C26" s="187">
        <v>2</v>
      </c>
      <c r="D26" s="188" t="s">
        <v>689</v>
      </c>
      <c r="E26" s="189" t="s">
        <v>690</v>
      </c>
      <c r="F26" s="164" t="s">
        <v>639</v>
      </c>
      <c r="G26" s="190" t="s">
        <v>605</v>
      </c>
      <c r="H26" s="115" t="s">
        <v>691</v>
      </c>
      <c r="I26" s="113"/>
    </row>
    <row r="27" spans="1:9" ht="27.75" customHeight="1">
      <c r="A27" s="112" t="s">
        <v>727</v>
      </c>
      <c r="B27" s="186" t="s">
        <v>670</v>
      </c>
      <c r="C27" s="187">
        <v>2</v>
      </c>
      <c r="D27" s="188" t="s">
        <v>692</v>
      </c>
      <c r="E27" s="189" t="s">
        <v>693</v>
      </c>
      <c r="F27" s="164" t="s">
        <v>639</v>
      </c>
      <c r="G27" s="190" t="s">
        <v>605</v>
      </c>
      <c r="H27" s="115" t="s">
        <v>694</v>
      </c>
      <c r="I27" s="113"/>
    </row>
    <row r="28" spans="1:9" ht="27.75" customHeight="1">
      <c r="A28" s="112" t="s">
        <v>727</v>
      </c>
      <c r="B28" s="186" t="s">
        <v>670</v>
      </c>
      <c r="C28" s="187">
        <v>2</v>
      </c>
      <c r="D28" s="188" t="s">
        <v>695</v>
      </c>
      <c r="E28" s="189" t="s">
        <v>696</v>
      </c>
      <c r="F28" s="164" t="s">
        <v>639</v>
      </c>
      <c r="G28" s="190" t="s">
        <v>605</v>
      </c>
      <c r="H28" s="115" t="s">
        <v>697</v>
      </c>
      <c r="I28" s="113"/>
    </row>
    <row r="29" spans="1:9" ht="27.75" customHeight="1">
      <c r="A29" s="112" t="s">
        <v>727</v>
      </c>
      <c r="B29" s="186" t="s">
        <v>670</v>
      </c>
      <c r="C29" s="187">
        <v>2</v>
      </c>
      <c r="D29" s="188" t="s">
        <v>698</v>
      </c>
      <c r="E29" s="189" t="s">
        <v>699</v>
      </c>
      <c r="F29" s="164" t="s">
        <v>639</v>
      </c>
      <c r="G29" s="190" t="s">
        <v>605</v>
      </c>
      <c r="H29" s="115" t="s">
        <v>700</v>
      </c>
      <c r="I29" s="113"/>
    </row>
    <row r="30" spans="1:9" ht="31.5" customHeight="1">
      <c r="A30" s="112" t="s">
        <v>728</v>
      </c>
      <c r="B30" s="186" t="s">
        <v>670</v>
      </c>
      <c r="C30" s="187">
        <v>2</v>
      </c>
      <c r="D30" s="188" t="s">
        <v>702</v>
      </c>
      <c r="E30" s="189" t="s">
        <v>703</v>
      </c>
      <c r="F30" s="164" t="s">
        <v>639</v>
      </c>
      <c r="G30" s="190" t="s">
        <v>605</v>
      </c>
      <c r="H30" s="115" t="s">
        <v>704</v>
      </c>
      <c r="I30" s="113"/>
    </row>
    <row r="31" spans="1:9" ht="27.75" customHeight="1">
      <c r="A31" s="112" t="s">
        <v>728</v>
      </c>
      <c r="B31" s="186" t="s">
        <v>670</v>
      </c>
      <c r="C31" s="187">
        <v>2</v>
      </c>
      <c r="D31" s="188" t="s">
        <v>705</v>
      </c>
      <c r="E31" s="189" t="s">
        <v>706</v>
      </c>
      <c r="F31" s="164" t="s">
        <v>639</v>
      </c>
      <c r="G31" s="190" t="s">
        <v>605</v>
      </c>
      <c r="H31" s="115" t="s">
        <v>707</v>
      </c>
      <c r="I31" s="113"/>
    </row>
    <row r="32" spans="1:9" ht="27.75" customHeight="1">
      <c r="A32" s="112" t="s">
        <v>728</v>
      </c>
      <c r="B32" s="186" t="s">
        <v>670</v>
      </c>
      <c r="C32" s="187">
        <v>2</v>
      </c>
      <c r="D32" s="188" t="s">
        <v>708</v>
      </c>
      <c r="E32" s="189" t="s">
        <v>709</v>
      </c>
      <c r="F32" s="164" t="s">
        <v>639</v>
      </c>
      <c r="G32" s="190" t="s">
        <v>605</v>
      </c>
      <c r="H32" s="115" t="s">
        <v>710</v>
      </c>
      <c r="I32" s="113"/>
    </row>
    <row r="33" spans="1:9" ht="27.75" customHeight="1">
      <c r="A33" s="112" t="s">
        <v>728</v>
      </c>
      <c r="B33" s="186" t="s">
        <v>670</v>
      </c>
      <c r="C33" s="187">
        <v>2</v>
      </c>
      <c r="D33" s="188" t="s">
        <v>711</v>
      </c>
      <c r="E33" s="189" t="s">
        <v>712</v>
      </c>
      <c r="F33" s="164" t="s">
        <v>639</v>
      </c>
      <c r="G33" s="190" t="s">
        <v>605</v>
      </c>
      <c r="H33" s="115" t="s">
        <v>713</v>
      </c>
      <c r="I33" s="113"/>
    </row>
    <row r="34" spans="1:9" ht="27.75" customHeight="1">
      <c r="A34" s="112" t="s">
        <v>728</v>
      </c>
      <c r="B34" s="186" t="s">
        <v>670</v>
      </c>
      <c r="C34" s="187">
        <v>2</v>
      </c>
      <c r="D34" s="188" t="s">
        <v>714</v>
      </c>
      <c r="E34" s="189" t="s">
        <v>715</v>
      </c>
      <c r="F34" s="164" t="s">
        <v>639</v>
      </c>
      <c r="G34" s="190" t="s">
        <v>605</v>
      </c>
      <c r="H34" s="115" t="s">
        <v>716</v>
      </c>
      <c r="I34" s="113"/>
    </row>
    <row r="35" spans="1:9" s="159" customFormat="1" ht="15.6">
      <c r="A35" s="154" t="s">
        <v>729</v>
      </c>
      <c r="B35" s="155"/>
      <c r="C35" s="156"/>
      <c r="D35" s="157"/>
      <c r="E35" s="158"/>
      <c r="F35" s="164" t="s">
        <v>639</v>
      </c>
      <c r="G35" s="158" t="s">
        <v>605</v>
      </c>
      <c r="H35" s="194" t="s">
        <v>730</v>
      </c>
      <c r="I35" s="19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11"/>
  <sheetViews>
    <sheetView workbookViewId="0"/>
  </sheetViews>
  <sheetFormatPr defaultColWidth="10.5703125" defaultRowHeight="12" customHeight="1"/>
  <cols>
    <col min="1" max="2" width="21.85546875" style="57" customWidth="1"/>
    <col min="3" max="3" width="19.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7"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1" t="s">
        <v>592</v>
      </c>
      <c r="D1" s="74" t="s">
        <v>439</v>
      </c>
      <c r="E1" s="74" t="s">
        <v>591</v>
      </c>
      <c r="F1" s="74" t="s">
        <v>731</v>
      </c>
      <c r="G1" s="73" t="s">
        <v>663</v>
      </c>
      <c r="H1" s="73" t="s">
        <v>4</v>
      </c>
      <c r="I1" s="76" t="s">
        <v>594</v>
      </c>
      <c r="J1" s="73" t="s">
        <v>596</v>
      </c>
      <c r="K1" s="61"/>
      <c r="L1" s="63"/>
      <c r="M1" s="63"/>
      <c r="N1" s="63"/>
      <c r="O1" s="63"/>
      <c r="T1" s="63"/>
    </row>
    <row r="2" spans="1:20" s="52" customFormat="1" ht="88.5" customHeight="1">
      <c r="A2" s="25">
        <v>1</v>
      </c>
      <c r="B2" s="169" t="s">
        <v>598</v>
      </c>
      <c r="C2" s="221" t="s">
        <v>732</v>
      </c>
      <c r="D2" s="170" t="s">
        <v>599</v>
      </c>
      <c r="E2" s="83" t="s">
        <v>598</v>
      </c>
      <c r="F2" s="81" t="str">
        <f>'SITFTS0305 Overview'!F20</f>
        <v xml:space="preserve">Advanced Import MPAN with Main and Check Meter where Readings and Consumption Data are available for Main Meter only (as per DES138 data specification) </v>
      </c>
      <c r="G2" s="81" t="s">
        <v>603</v>
      </c>
      <c r="H2" s="93" t="s">
        <v>733</v>
      </c>
      <c r="I2" s="93" t="s">
        <v>602</v>
      </c>
      <c r="J2" s="81" t="s">
        <v>604</v>
      </c>
      <c r="K2" s="61"/>
      <c r="L2" s="57"/>
      <c r="M2" s="57"/>
      <c r="N2" s="57"/>
      <c r="O2" s="57"/>
      <c r="T2" s="57"/>
    </row>
    <row r="3" spans="1:20" ht="30" customHeight="1"/>
    <row r="4" spans="1:20" s="61" customFormat="1" ht="26.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0" s="145" customFormat="1" ht="52.5" customHeight="1">
      <c r="A5" s="124" t="s">
        <v>599</v>
      </c>
      <c r="B5" s="124" t="s">
        <v>745</v>
      </c>
      <c r="C5" s="196" t="s">
        <v>746</v>
      </c>
      <c r="D5" s="135"/>
      <c r="E5" s="97"/>
      <c r="F5" s="97"/>
      <c r="G5" s="126"/>
      <c r="H5" s="97"/>
      <c r="I5" s="97"/>
      <c r="J5" s="97"/>
      <c r="K5" s="97" t="s">
        <v>747</v>
      </c>
      <c r="L5" s="97"/>
      <c r="M5" s="121" t="s">
        <v>748</v>
      </c>
    </row>
    <row r="6" spans="1:20" s="122" customFormat="1" ht="180.75" customHeight="1">
      <c r="A6" s="119"/>
      <c r="B6" s="120" t="s">
        <v>749</v>
      </c>
      <c r="C6" s="196">
        <v>2</v>
      </c>
      <c r="D6" s="135" t="s">
        <v>750</v>
      </c>
      <c r="E6" s="97">
        <v>10</v>
      </c>
      <c r="F6" s="126" t="s">
        <v>751</v>
      </c>
      <c r="G6" s="126" t="s">
        <v>752</v>
      </c>
      <c r="H6" s="97"/>
      <c r="I6" s="97"/>
      <c r="J6" s="97"/>
      <c r="K6" s="97" t="s">
        <v>753</v>
      </c>
      <c r="L6" s="97" t="s">
        <v>754</v>
      </c>
      <c r="M6" s="121" t="s">
        <v>748</v>
      </c>
    </row>
    <row r="7" spans="1:20" s="122" customFormat="1" ht="135.75" customHeight="1">
      <c r="A7" s="119"/>
      <c r="B7" s="119"/>
      <c r="C7" s="196">
        <v>3</v>
      </c>
      <c r="D7" s="135" t="s">
        <v>750</v>
      </c>
      <c r="E7" s="97">
        <v>15</v>
      </c>
      <c r="F7" s="126" t="s">
        <v>755</v>
      </c>
      <c r="G7" s="126" t="s">
        <v>752</v>
      </c>
      <c r="H7" s="97"/>
      <c r="I7" s="97"/>
      <c r="J7" s="97"/>
      <c r="K7" s="97" t="s">
        <v>756</v>
      </c>
      <c r="L7" s="97" t="s">
        <v>757</v>
      </c>
      <c r="M7" s="121" t="s">
        <v>748</v>
      </c>
    </row>
    <row r="8" spans="1:20" s="122" customFormat="1" ht="105" customHeight="1">
      <c r="A8" s="119"/>
      <c r="B8" s="119"/>
      <c r="C8" s="196">
        <v>4</v>
      </c>
      <c r="D8" s="135" t="s">
        <v>758</v>
      </c>
      <c r="E8" s="196" t="s">
        <v>759</v>
      </c>
      <c r="F8" s="126" t="s">
        <v>760</v>
      </c>
      <c r="G8" s="126" t="s">
        <v>752</v>
      </c>
      <c r="H8" s="97"/>
      <c r="I8" s="97"/>
      <c r="J8" s="97"/>
      <c r="K8" s="97" t="s">
        <v>761</v>
      </c>
      <c r="L8" s="97"/>
      <c r="M8" s="121" t="s">
        <v>748</v>
      </c>
    </row>
    <row r="9" spans="1:20" s="122" customFormat="1" ht="255" customHeight="1">
      <c r="A9" s="119"/>
      <c r="B9" s="128" t="s">
        <v>762</v>
      </c>
      <c r="C9" s="196">
        <v>5</v>
      </c>
      <c r="D9" s="135" t="s">
        <v>763</v>
      </c>
      <c r="E9" s="196"/>
      <c r="F9" s="135" t="s">
        <v>764</v>
      </c>
      <c r="G9" s="126" t="s">
        <v>752</v>
      </c>
      <c r="H9" s="97"/>
      <c r="I9" s="97"/>
      <c r="J9" s="97"/>
      <c r="K9" s="97" t="s">
        <v>765</v>
      </c>
      <c r="L9" s="97" t="s">
        <v>766</v>
      </c>
      <c r="M9" s="121" t="s">
        <v>748</v>
      </c>
    </row>
    <row r="10" spans="1:20" s="123" customFormat="1" ht="159" customHeight="1">
      <c r="B10" s="129" t="s">
        <v>767</v>
      </c>
      <c r="C10" s="196">
        <v>6</v>
      </c>
      <c r="D10" s="130" t="s">
        <v>768</v>
      </c>
      <c r="E10" s="130" t="s">
        <v>769</v>
      </c>
      <c r="F10" s="130" t="s">
        <v>770</v>
      </c>
      <c r="G10" s="96" t="s">
        <v>771</v>
      </c>
      <c r="H10" s="196" t="s">
        <v>772</v>
      </c>
      <c r="I10" s="97" t="s">
        <v>773</v>
      </c>
      <c r="J10" s="131"/>
      <c r="K10" s="220" t="s">
        <v>774</v>
      </c>
      <c r="L10" s="197" t="s">
        <v>775</v>
      </c>
      <c r="M10" s="121" t="s">
        <v>748</v>
      </c>
    </row>
    <row r="11" spans="1:20" s="123" customFormat="1" ht="73.5" customHeight="1">
      <c r="B11" s="129" t="s">
        <v>776</v>
      </c>
      <c r="C11" s="196">
        <v>7</v>
      </c>
      <c r="D11" s="149" t="s">
        <v>768</v>
      </c>
      <c r="E11" s="198"/>
      <c r="F11" s="149"/>
      <c r="G11" s="196" t="s">
        <v>752</v>
      </c>
      <c r="H11" s="196"/>
      <c r="I11" s="149"/>
      <c r="J11" s="196"/>
      <c r="K11" s="97" t="s">
        <v>777</v>
      </c>
      <c r="L11" s="97" t="s">
        <v>778</v>
      </c>
      <c r="M11" s="121" t="s">
        <v>748</v>
      </c>
    </row>
  </sheetData>
  <hyperlinks>
    <hyperlink ref="E2" location="'SITFTS-0305 TC01'!A1" display="SITFTS-0305 TC01" xr:uid="{60297D04-0086-40DE-B1F8-DA3892D316C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T35"/>
  <sheetViews>
    <sheetView zoomScale="90" zoomScaleNormal="90" workbookViewId="0"/>
  </sheetViews>
  <sheetFormatPr defaultColWidth="10.5703125" defaultRowHeight="11.45"/>
  <cols>
    <col min="1" max="2" width="21.85546875" style="57" customWidth="1"/>
    <col min="3" max="3" width="20.855468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41.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6" t="s">
        <v>434</v>
      </c>
      <c r="C1" s="171" t="s">
        <v>779</v>
      </c>
      <c r="D1" s="74" t="s">
        <v>439</v>
      </c>
      <c r="E1" s="74" t="s">
        <v>591</v>
      </c>
      <c r="F1" s="74" t="s">
        <v>731</v>
      </c>
      <c r="G1" s="73" t="s">
        <v>663</v>
      </c>
      <c r="H1" s="73" t="s">
        <v>4</v>
      </c>
      <c r="I1" s="76" t="s">
        <v>594</v>
      </c>
      <c r="J1" s="73" t="s">
        <v>596</v>
      </c>
      <c r="K1" s="61"/>
      <c r="L1" s="63"/>
      <c r="M1" s="63"/>
      <c r="N1" s="63"/>
      <c r="O1" s="63"/>
      <c r="T1" s="63"/>
    </row>
    <row r="2" spans="1:20" s="52" customFormat="1" ht="99" customHeight="1">
      <c r="A2" s="25">
        <v>2</v>
      </c>
      <c r="B2" s="169" t="s">
        <v>606</v>
      </c>
      <c r="C2" s="222" t="s">
        <v>780</v>
      </c>
      <c r="D2" s="170" t="s">
        <v>607</v>
      </c>
      <c r="E2" s="83" t="s">
        <v>606</v>
      </c>
      <c r="F2" s="81" t="str">
        <f>'SITFTS0305 Overview'!F21</f>
        <v>Advanced Import MPAN with Main and Check Meter where Readings and Consumption Data are available for Check Meter only (as per DES138 data specification)</v>
      </c>
      <c r="G2" s="81" t="s">
        <v>610</v>
      </c>
      <c r="H2" s="93" t="s">
        <v>733</v>
      </c>
      <c r="I2" s="93" t="s">
        <v>602</v>
      </c>
      <c r="J2" s="81" t="s">
        <v>604</v>
      </c>
      <c r="K2" s="61"/>
      <c r="L2" s="57"/>
      <c r="M2" s="57"/>
      <c r="N2" s="57"/>
      <c r="O2" s="57"/>
      <c r="T2" s="57"/>
    </row>
    <row r="3" spans="1:20" ht="30" customHeight="1"/>
    <row r="4" spans="1:20" s="61" customFormat="1" ht="26.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0" s="145" customFormat="1" ht="52.5" customHeight="1">
      <c r="A5" s="124" t="s">
        <v>607</v>
      </c>
      <c r="B5" s="124" t="s">
        <v>745</v>
      </c>
      <c r="C5" s="196" t="s">
        <v>746</v>
      </c>
      <c r="D5" s="135"/>
      <c r="E5" s="97"/>
      <c r="F5" s="97"/>
      <c r="G5" s="126"/>
      <c r="H5" s="97"/>
      <c r="I5" s="97"/>
      <c r="J5" s="97"/>
      <c r="K5" s="97" t="s">
        <v>747</v>
      </c>
      <c r="L5" s="97"/>
      <c r="M5" s="121" t="s">
        <v>748</v>
      </c>
    </row>
    <row r="6" spans="1:20" s="122" customFormat="1" ht="150" customHeight="1">
      <c r="A6" s="119"/>
      <c r="B6" s="120" t="s">
        <v>749</v>
      </c>
      <c r="C6" s="196">
        <v>2</v>
      </c>
      <c r="D6" s="135" t="s">
        <v>750</v>
      </c>
      <c r="E6" s="97">
        <v>10</v>
      </c>
      <c r="F6" s="126" t="s">
        <v>781</v>
      </c>
      <c r="G6" s="126" t="s">
        <v>752</v>
      </c>
      <c r="H6" s="97"/>
      <c r="I6" s="97"/>
      <c r="J6" s="97"/>
      <c r="K6" s="97" t="s">
        <v>753</v>
      </c>
      <c r="L6" s="97" t="s">
        <v>754</v>
      </c>
      <c r="M6" s="121" t="s">
        <v>748</v>
      </c>
    </row>
    <row r="7" spans="1:20" s="122" customFormat="1" ht="121.5" customHeight="1">
      <c r="A7" s="119"/>
      <c r="B7" s="119"/>
      <c r="C7" s="196">
        <v>3</v>
      </c>
      <c r="D7" s="135" t="s">
        <v>750</v>
      </c>
      <c r="E7" s="97">
        <v>15</v>
      </c>
      <c r="F7" s="126" t="s">
        <v>755</v>
      </c>
      <c r="G7" s="126" t="s">
        <v>752</v>
      </c>
      <c r="H7" s="97"/>
      <c r="I7" s="97"/>
      <c r="J7" s="97"/>
      <c r="K7" s="97" t="s">
        <v>782</v>
      </c>
      <c r="L7" s="97" t="s">
        <v>757</v>
      </c>
      <c r="M7" s="121" t="s">
        <v>748</v>
      </c>
    </row>
    <row r="8" spans="1:20" s="122" customFormat="1" ht="105" customHeight="1">
      <c r="A8" s="119"/>
      <c r="B8" s="119"/>
      <c r="C8" s="196">
        <v>4</v>
      </c>
      <c r="D8" s="135" t="s">
        <v>758</v>
      </c>
      <c r="E8" s="196" t="s">
        <v>759</v>
      </c>
      <c r="F8" s="126" t="s">
        <v>760</v>
      </c>
      <c r="G8" s="126" t="s">
        <v>752</v>
      </c>
      <c r="H8" s="97"/>
      <c r="I8" s="97"/>
      <c r="J8" s="97"/>
      <c r="K8" s="97" t="s">
        <v>783</v>
      </c>
      <c r="L8" s="97"/>
      <c r="M8" s="121" t="s">
        <v>748</v>
      </c>
    </row>
    <row r="9" spans="1:20" s="122" customFormat="1" ht="255" customHeight="1">
      <c r="A9" s="119"/>
      <c r="B9" s="128" t="s">
        <v>784</v>
      </c>
      <c r="C9" s="196">
        <v>5</v>
      </c>
      <c r="D9" s="135" t="s">
        <v>763</v>
      </c>
      <c r="E9" s="196"/>
      <c r="F9" s="135" t="s">
        <v>785</v>
      </c>
      <c r="G9" s="126" t="s">
        <v>752</v>
      </c>
      <c r="H9" s="97"/>
      <c r="I9" s="97"/>
      <c r="J9" s="97"/>
      <c r="K9" s="97" t="s">
        <v>786</v>
      </c>
      <c r="L9" s="97" t="s">
        <v>787</v>
      </c>
      <c r="M9" s="121" t="s">
        <v>748</v>
      </c>
    </row>
    <row r="10" spans="1:20" s="123" customFormat="1" ht="167.25" customHeight="1">
      <c r="B10" s="129" t="s">
        <v>767</v>
      </c>
      <c r="C10" s="196">
        <v>6</v>
      </c>
      <c r="D10" s="130" t="s">
        <v>768</v>
      </c>
      <c r="E10" s="130" t="s">
        <v>769</v>
      </c>
      <c r="F10" s="130" t="s">
        <v>788</v>
      </c>
      <c r="G10" s="96" t="s">
        <v>771</v>
      </c>
      <c r="H10" s="196" t="s">
        <v>772</v>
      </c>
      <c r="I10" s="97" t="s">
        <v>773</v>
      </c>
      <c r="J10" s="131"/>
      <c r="K10" s="220" t="s">
        <v>789</v>
      </c>
      <c r="L10" s="197" t="s">
        <v>790</v>
      </c>
      <c r="M10" s="121" t="s">
        <v>748</v>
      </c>
    </row>
    <row r="11" spans="1:20" s="123" customFormat="1" ht="97.5" customHeight="1">
      <c r="B11" s="129" t="s">
        <v>776</v>
      </c>
      <c r="C11" s="196">
        <v>7</v>
      </c>
      <c r="D11" s="149" t="s">
        <v>768</v>
      </c>
      <c r="E11" s="198"/>
      <c r="F11" s="149"/>
      <c r="G11" s="196" t="s">
        <v>752</v>
      </c>
      <c r="H11" s="196"/>
      <c r="I11" s="149"/>
      <c r="J11" s="196"/>
      <c r="K11" s="97" t="s">
        <v>777</v>
      </c>
      <c r="L11" s="97" t="s">
        <v>778</v>
      </c>
      <c r="M11" s="121" t="s">
        <v>748</v>
      </c>
    </row>
    <row r="12" spans="1:20" s="146" customFormat="1" ht="12" customHeight="1">
      <c r="H12" s="143"/>
      <c r="I12" s="143"/>
      <c r="J12" s="143"/>
      <c r="K12" s="143"/>
      <c r="L12" s="143"/>
    </row>
    <row r="13" spans="1:20" s="146" customFormat="1" ht="12" customHeight="1">
      <c r="H13" s="143"/>
      <c r="I13" s="143"/>
      <c r="J13" s="143"/>
      <c r="K13" s="143"/>
      <c r="L13" s="143"/>
    </row>
    <row r="14" spans="1:20" ht="12" customHeight="1"/>
    <row r="15" spans="1:20" ht="12" customHeight="1"/>
    <row r="16" spans="1:20" ht="12" customHeight="1"/>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02'!A1" display="SITFTS-0305 TC02" xr:uid="{1748D6EF-29CD-4735-AD52-0D46427048F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W13"/>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64" t="s">
        <v>434</v>
      </c>
      <c r="C1" s="265"/>
      <c r="D1" s="265"/>
      <c r="E1" s="267" t="s">
        <v>592</v>
      </c>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76">
        <v>3</v>
      </c>
      <c r="B2" s="266" t="s">
        <v>611</v>
      </c>
      <c r="C2" s="266"/>
      <c r="D2" s="266"/>
      <c r="E2" s="268" t="s">
        <v>732</v>
      </c>
      <c r="F2" s="266"/>
      <c r="G2" s="172" t="s">
        <v>612</v>
      </c>
      <c r="H2" s="83" t="s">
        <v>611</v>
      </c>
      <c r="I2" s="81" t="str">
        <f>'SITFTS0305 Overview'!F22</f>
        <v>Advanced Import MPAN with Cumulative Reading capability where one UTC Period is unavailable and Total Cumulative reading is available (as per DES138 data specification)</v>
      </c>
      <c r="J2" s="81" t="s">
        <v>614</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35.25" customHeight="1">
      <c r="A5" s="124" t="s">
        <v>612</v>
      </c>
      <c r="B5" s="124" t="s">
        <v>745</v>
      </c>
      <c r="C5" s="196" t="s">
        <v>746</v>
      </c>
      <c r="D5" s="135"/>
      <c r="E5" s="97"/>
      <c r="F5" s="97"/>
      <c r="G5" s="126"/>
      <c r="H5" s="97"/>
      <c r="I5" s="97"/>
      <c r="J5" s="97"/>
      <c r="K5" s="97" t="s">
        <v>792</v>
      </c>
      <c r="L5" s="97"/>
      <c r="M5" s="121" t="s">
        <v>748</v>
      </c>
    </row>
    <row r="6" spans="1:23" s="123" customFormat="1" ht="135" customHeight="1">
      <c r="A6" s="119"/>
      <c r="B6" s="120" t="s">
        <v>749</v>
      </c>
      <c r="C6" s="196">
        <v>2</v>
      </c>
      <c r="D6" s="135" t="s">
        <v>750</v>
      </c>
      <c r="E6" s="97">
        <v>10</v>
      </c>
      <c r="F6" s="126" t="s">
        <v>781</v>
      </c>
      <c r="G6" s="126" t="s">
        <v>752</v>
      </c>
      <c r="H6" s="97"/>
      <c r="I6" s="97"/>
      <c r="J6" s="97"/>
      <c r="K6" s="97" t="s">
        <v>753</v>
      </c>
      <c r="L6" s="97" t="s">
        <v>754</v>
      </c>
      <c r="M6" s="121" t="s">
        <v>748</v>
      </c>
    </row>
    <row r="7" spans="1:23" s="123" customFormat="1" ht="155.25" customHeight="1">
      <c r="A7" s="119"/>
      <c r="B7" s="119"/>
      <c r="C7" s="196">
        <v>3</v>
      </c>
      <c r="D7" s="135" t="s">
        <v>750</v>
      </c>
      <c r="E7" s="97">
        <v>15</v>
      </c>
      <c r="F7" s="126" t="s">
        <v>755</v>
      </c>
      <c r="G7" s="126" t="s">
        <v>752</v>
      </c>
      <c r="H7" s="97"/>
      <c r="I7" s="97"/>
      <c r="J7" s="97"/>
      <c r="K7" s="97" t="s">
        <v>793</v>
      </c>
      <c r="L7" s="97" t="s">
        <v>757</v>
      </c>
      <c r="M7" s="121" t="s">
        <v>748</v>
      </c>
    </row>
    <row r="8" spans="1:23" s="122" customFormat="1" ht="183.75" customHeight="1">
      <c r="A8" s="119"/>
      <c r="B8" s="128" t="s">
        <v>794</v>
      </c>
      <c r="C8" s="196">
        <v>4</v>
      </c>
      <c r="D8" s="135" t="s">
        <v>763</v>
      </c>
      <c r="E8" s="196"/>
      <c r="F8" s="135" t="s">
        <v>795</v>
      </c>
      <c r="G8" s="126" t="s">
        <v>752</v>
      </c>
      <c r="H8" s="97"/>
      <c r="I8" s="97"/>
      <c r="J8" s="97"/>
      <c r="K8" s="97" t="s">
        <v>796</v>
      </c>
      <c r="L8" s="97" t="s">
        <v>797</v>
      </c>
      <c r="M8" s="121" t="s">
        <v>748</v>
      </c>
    </row>
    <row r="9" spans="1:23" s="123" customFormat="1" ht="139.5" customHeight="1">
      <c r="B9" s="129" t="s">
        <v>798</v>
      </c>
      <c r="C9" s="196">
        <v>5</v>
      </c>
      <c r="D9" s="130" t="s">
        <v>768</v>
      </c>
      <c r="E9" s="130" t="s">
        <v>769</v>
      </c>
      <c r="F9" s="130" t="s">
        <v>799</v>
      </c>
      <c r="G9" s="96" t="s">
        <v>771</v>
      </c>
      <c r="H9" s="196" t="s">
        <v>772</v>
      </c>
      <c r="I9" s="97" t="s">
        <v>773</v>
      </c>
      <c r="J9" s="131"/>
      <c r="K9" s="220" t="s">
        <v>800</v>
      </c>
      <c r="L9" s="197" t="s">
        <v>801</v>
      </c>
      <c r="M9" s="121" t="s">
        <v>748</v>
      </c>
    </row>
    <row r="10" spans="1:23" s="123" customFormat="1" ht="111.75" customHeight="1">
      <c r="B10" s="129" t="s">
        <v>776</v>
      </c>
      <c r="C10" s="196">
        <v>6</v>
      </c>
      <c r="D10" s="149" t="s">
        <v>768</v>
      </c>
      <c r="E10" s="198"/>
      <c r="F10" s="149"/>
      <c r="G10" s="196" t="s">
        <v>752</v>
      </c>
      <c r="H10" s="196"/>
      <c r="I10" s="149"/>
      <c r="J10" s="196"/>
      <c r="K10" s="97" t="s">
        <v>777</v>
      </c>
      <c r="L10" s="97" t="s">
        <v>778</v>
      </c>
      <c r="M10" s="121" t="s">
        <v>748</v>
      </c>
    </row>
    <row r="11" spans="1:23" s="123" customFormat="1"/>
    <row r="12" spans="1:23">
      <c r="K12" s="95"/>
      <c r="L12" s="95"/>
      <c r="M12" s="95"/>
      <c r="N12" s="95"/>
    </row>
    <row r="13" spans="1:23">
      <c r="K13" s="95"/>
      <c r="L13" s="95"/>
      <c r="M13" s="95"/>
      <c r="N13" s="95"/>
    </row>
  </sheetData>
  <mergeCells count="4">
    <mergeCell ref="B1:D1"/>
    <mergeCell ref="B2:D2"/>
    <mergeCell ref="E1:F1"/>
    <mergeCell ref="E2:F2"/>
  </mergeCells>
  <hyperlinks>
    <hyperlink ref="H2" location="'SITFTS-0305 TC03'!A1" display="SITFTS-0305 TC03" xr:uid="{6793A100-2F9E-4E3E-BD5E-7FC1C8D6BD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W13"/>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67" t="s">
        <v>434</v>
      </c>
      <c r="C1" s="267"/>
      <c r="D1" s="267"/>
      <c r="E1" s="267" t="s">
        <v>592</v>
      </c>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76">
        <v>4</v>
      </c>
      <c r="B2" s="270" t="s">
        <v>615</v>
      </c>
      <c r="C2" s="271"/>
      <c r="D2" s="272"/>
      <c r="E2" s="269" t="s">
        <v>732</v>
      </c>
      <c r="F2" s="266"/>
      <c r="G2" s="172" t="s">
        <v>616</v>
      </c>
      <c r="H2" s="83" t="s">
        <v>615</v>
      </c>
      <c r="I2" s="81" t="str">
        <f>'SITFTS0305 Overview'!F23</f>
        <v>Advanced Import MPAN with Cumulative Reading capability where multiple UTC Periods are unavailable or a total Cumulative reading is unavailable (as per DES138 data specification)</v>
      </c>
      <c r="J2" s="81" t="s">
        <v>618</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616</v>
      </c>
      <c r="B5" s="124" t="s">
        <v>745</v>
      </c>
      <c r="C5" s="196" t="s">
        <v>746</v>
      </c>
      <c r="D5" s="135"/>
      <c r="E5" s="97"/>
      <c r="F5" s="97"/>
      <c r="G5" s="126"/>
      <c r="H5" s="97"/>
      <c r="I5" s="97"/>
      <c r="J5" s="97"/>
      <c r="K5" s="97" t="s">
        <v>792</v>
      </c>
      <c r="L5" s="97"/>
      <c r="M5" s="121" t="s">
        <v>748</v>
      </c>
    </row>
    <row r="6" spans="1:23" s="123" customFormat="1" ht="81.75" customHeight="1">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802</v>
      </c>
      <c r="L7" s="97" t="s">
        <v>757</v>
      </c>
      <c r="M7" s="121" t="s">
        <v>748</v>
      </c>
    </row>
    <row r="8" spans="1:23" s="122" customFormat="1" ht="183.75" customHeight="1">
      <c r="A8" s="119"/>
      <c r="B8" s="128" t="s">
        <v>803</v>
      </c>
      <c r="C8" s="196">
        <v>4</v>
      </c>
      <c r="D8" s="135" t="s">
        <v>763</v>
      </c>
      <c r="E8" s="196"/>
      <c r="F8" s="135" t="s">
        <v>804</v>
      </c>
      <c r="G8" s="126" t="s">
        <v>752</v>
      </c>
      <c r="H8" s="97"/>
      <c r="I8" s="97"/>
      <c r="J8" s="97"/>
      <c r="K8" s="97" t="s">
        <v>805</v>
      </c>
      <c r="L8" s="97" t="s">
        <v>806</v>
      </c>
      <c r="M8" s="121" t="s">
        <v>748</v>
      </c>
    </row>
    <row r="9" spans="1:23" s="123" customFormat="1" ht="139.5" customHeight="1">
      <c r="B9" s="129" t="s">
        <v>798</v>
      </c>
      <c r="C9" s="196">
        <v>5</v>
      </c>
      <c r="D9" s="130" t="s">
        <v>768</v>
      </c>
      <c r="E9" s="130" t="s">
        <v>769</v>
      </c>
      <c r="F9" s="130" t="s">
        <v>807</v>
      </c>
      <c r="G9" s="96" t="s">
        <v>771</v>
      </c>
      <c r="H9" s="196" t="s">
        <v>772</v>
      </c>
      <c r="I9" s="97" t="s">
        <v>773</v>
      </c>
      <c r="J9" s="131"/>
      <c r="K9" s="220" t="s">
        <v>808</v>
      </c>
      <c r="L9" s="197" t="s">
        <v>809</v>
      </c>
      <c r="M9" s="121" t="s">
        <v>748</v>
      </c>
    </row>
    <row r="10" spans="1:23" s="123" customFormat="1" ht="95.25" customHeight="1">
      <c r="B10" s="129" t="s">
        <v>776</v>
      </c>
      <c r="C10" s="196">
        <v>6</v>
      </c>
      <c r="D10" s="149" t="s">
        <v>768</v>
      </c>
      <c r="E10" s="198"/>
      <c r="F10" s="149"/>
      <c r="G10" s="196" t="s">
        <v>752</v>
      </c>
      <c r="H10" s="196"/>
      <c r="I10" s="149"/>
      <c r="J10" s="196"/>
      <c r="K10" s="97" t="s">
        <v>777</v>
      </c>
      <c r="L10" s="97" t="s">
        <v>778</v>
      </c>
      <c r="M10" s="121" t="s">
        <v>748</v>
      </c>
    </row>
    <row r="11" spans="1:23" s="123" customFormat="1"/>
    <row r="12" spans="1:23">
      <c r="K12" s="95"/>
      <c r="L12" s="95"/>
      <c r="M12" s="95"/>
      <c r="N12" s="95"/>
    </row>
    <row r="13" spans="1:23">
      <c r="K13" s="95"/>
      <c r="L13" s="95"/>
      <c r="M13" s="95"/>
      <c r="N13" s="95"/>
    </row>
  </sheetData>
  <mergeCells count="4">
    <mergeCell ref="B1:D1"/>
    <mergeCell ref="E1:F1"/>
    <mergeCell ref="E2:F2"/>
    <mergeCell ref="B2:D2"/>
  </mergeCells>
  <hyperlinks>
    <hyperlink ref="H2" location="'SITFTS-0305 TC04'!A1" display="SITFTS-0305 TC04" xr:uid="{06183AFB-8A5D-44FE-8C0B-16CE9740B29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W26"/>
  <sheetViews>
    <sheetView zoomScale="85" zoomScaleNormal="85" workbookViewId="0">
      <selection activeCell="K10" sqref="K10"/>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67" t="s">
        <v>434</v>
      </c>
      <c r="C1" s="267"/>
      <c r="D1" s="267"/>
      <c r="E1" s="267" t="s">
        <v>592</v>
      </c>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76">
        <v>5</v>
      </c>
      <c r="B2" s="266" t="s">
        <v>619</v>
      </c>
      <c r="C2" s="266"/>
      <c r="D2" s="266"/>
      <c r="E2" s="269" t="s">
        <v>810</v>
      </c>
      <c r="F2" s="266"/>
      <c r="G2" s="172" t="s">
        <v>620</v>
      </c>
      <c r="H2" s="83" t="s">
        <v>619</v>
      </c>
      <c r="I2" s="81" t="str">
        <f>'SITFTS0305 Overview'!F24</f>
        <v>Advanced Import MPAN with Meter Advance available (as per DES138 data specification)</v>
      </c>
      <c r="J2" s="81" t="s">
        <v>811</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620</v>
      </c>
      <c r="B5" s="124" t="s">
        <v>745</v>
      </c>
      <c r="C5" s="196" t="s">
        <v>746</v>
      </c>
      <c r="D5" s="135"/>
      <c r="E5" s="97"/>
      <c r="F5" s="97"/>
      <c r="G5" s="126"/>
      <c r="H5" s="97"/>
      <c r="I5" s="97"/>
      <c r="J5" s="97"/>
      <c r="K5" s="97" t="s">
        <v>792</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812</v>
      </c>
      <c r="L7" s="97" t="s">
        <v>757</v>
      </c>
      <c r="M7" s="121" t="s">
        <v>748</v>
      </c>
    </row>
    <row r="8" spans="1:23" s="123" customFormat="1" ht="117" customHeight="1">
      <c r="A8" s="119"/>
      <c r="B8" s="119"/>
      <c r="C8" s="196">
        <v>4</v>
      </c>
      <c r="D8" s="135" t="s">
        <v>763</v>
      </c>
      <c r="E8" s="97">
        <v>15</v>
      </c>
      <c r="F8" s="126" t="s">
        <v>813</v>
      </c>
      <c r="G8" s="126" t="s">
        <v>752</v>
      </c>
      <c r="H8" s="97"/>
      <c r="I8" s="97"/>
      <c r="J8" s="97"/>
      <c r="K8" s="97" t="s">
        <v>814</v>
      </c>
      <c r="L8" s="97"/>
      <c r="M8" s="121" t="s">
        <v>748</v>
      </c>
    </row>
    <row r="9" spans="1:23" s="122" customFormat="1" ht="183.75" customHeight="1">
      <c r="A9" s="119"/>
      <c r="B9" s="128" t="s">
        <v>815</v>
      </c>
      <c r="C9" s="196">
        <v>5</v>
      </c>
      <c r="D9" s="135" t="s">
        <v>763</v>
      </c>
      <c r="E9" s="196"/>
      <c r="F9" s="135" t="s">
        <v>816</v>
      </c>
      <c r="G9" s="126" t="s">
        <v>752</v>
      </c>
      <c r="H9" s="97"/>
      <c r="I9" s="97"/>
      <c r="J9" s="97"/>
      <c r="K9" s="97" t="s">
        <v>817</v>
      </c>
      <c r="L9" s="97" t="s">
        <v>818</v>
      </c>
      <c r="M9" s="121" t="s">
        <v>748</v>
      </c>
    </row>
    <row r="10" spans="1:23" s="123" customFormat="1" ht="139.5" customHeight="1">
      <c r="B10" s="147" t="s">
        <v>798</v>
      </c>
      <c r="C10" s="196">
        <v>6</v>
      </c>
      <c r="D10" s="130" t="s">
        <v>768</v>
      </c>
      <c r="E10" s="130" t="s">
        <v>769</v>
      </c>
      <c r="F10" s="130" t="s">
        <v>819</v>
      </c>
      <c r="G10" s="96" t="s">
        <v>771</v>
      </c>
      <c r="H10" s="196" t="s">
        <v>772</v>
      </c>
      <c r="I10" s="97" t="s">
        <v>773</v>
      </c>
      <c r="J10" s="131"/>
      <c r="K10" s="220" t="s">
        <v>820</v>
      </c>
      <c r="L10" s="197" t="s">
        <v>821</v>
      </c>
      <c r="M10" s="121" t="s">
        <v>748</v>
      </c>
    </row>
    <row r="11" spans="1:23" s="123" customFormat="1" ht="83.25" customHeight="1">
      <c r="B11" s="129" t="s">
        <v>776</v>
      </c>
      <c r="C11" s="196">
        <v>7</v>
      </c>
      <c r="D11" s="149" t="s">
        <v>768</v>
      </c>
      <c r="E11" s="198"/>
      <c r="F11" s="149"/>
      <c r="G11" s="196" t="s">
        <v>752</v>
      </c>
      <c r="H11" s="196"/>
      <c r="I11" s="149"/>
      <c r="J11" s="196"/>
      <c r="K11" s="97" t="s">
        <v>777</v>
      </c>
      <c r="L11" s="97" t="s">
        <v>778</v>
      </c>
      <c r="M11" s="121" t="s">
        <v>748</v>
      </c>
    </row>
    <row r="12" spans="1:23" s="122" customFormat="1" ht="183.75" customHeight="1">
      <c r="A12" s="119"/>
      <c r="B12" s="128" t="s">
        <v>822</v>
      </c>
      <c r="C12" s="196">
        <v>8</v>
      </c>
      <c r="D12" s="135" t="s">
        <v>763</v>
      </c>
      <c r="E12" s="196"/>
      <c r="F12" s="135" t="s">
        <v>823</v>
      </c>
      <c r="G12" s="126" t="s">
        <v>752</v>
      </c>
      <c r="H12" s="97"/>
      <c r="I12" s="97"/>
      <c r="J12" s="97"/>
      <c r="K12" s="97" t="s">
        <v>824</v>
      </c>
      <c r="L12" s="97" t="s">
        <v>825</v>
      </c>
      <c r="M12" s="121" t="s">
        <v>748</v>
      </c>
    </row>
    <row r="13" spans="1:23" s="123" customFormat="1" ht="139.5" customHeight="1">
      <c r="B13" s="147" t="s">
        <v>798</v>
      </c>
      <c r="C13" s="196">
        <v>9</v>
      </c>
      <c r="D13" s="130" t="s">
        <v>768</v>
      </c>
      <c r="E13" s="130" t="s">
        <v>769</v>
      </c>
      <c r="F13" s="130" t="s">
        <v>826</v>
      </c>
      <c r="G13" s="96" t="s">
        <v>771</v>
      </c>
      <c r="H13" s="196" t="s">
        <v>772</v>
      </c>
      <c r="I13" s="97" t="s">
        <v>773</v>
      </c>
      <c r="J13" s="131"/>
      <c r="K13" s="220" t="s">
        <v>827</v>
      </c>
      <c r="L13" s="197" t="s">
        <v>828</v>
      </c>
      <c r="M13" s="121" t="s">
        <v>748</v>
      </c>
    </row>
    <row r="14" spans="1:23" s="123" customFormat="1" ht="109.5" customHeight="1">
      <c r="B14" s="129" t="s">
        <v>776</v>
      </c>
      <c r="C14" s="196">
        <v>10</v>
      </c>
      <c r="D14" s="149" t="s">
        <v>768</v>
      </c>
      <c r="E14" s="198"/>
      <c r="F14" s="149"/>
      <c r="G14" s="196" t="s">
        <v>752</v>
      </c>
      <c r="H14" s="196"/>
      <c r="I14" s="149"/>
      <c r="J14" s="196"/>
      <c r="K14" s="97" t="s">
        <v>777</v>
      </c>
      <c r="L14" s="97" t="s">
        <v>778</v>
      </c>
      <c r="M14" s="121" t="s">
        <v>748</v>
      </c>
    </row>
    <row r="15" spans="1:23" s="122" customFormat="1" ht="183.75" customHeight="1">
      <c r="A15" s="119"/>
      <c r="B15" s="128" t="s">
        <v>829</v>
      </c>
      <c r="C15" s="196">
        <v>11</v>
      </c>
      <c r="D15" s="135" t="s">
        <v>763</v>
      </c>
      <c r="E15" s="196"/>
      <c r="F15" s="135" t="s">
        <v>830</v>
      </c>
      <c r="G15" s="126" t="s">
        <v>752</v>
      </c>
      <c r="H15" s="97"/>
      <c r="I15" s="97"/>
      <c r="J15" s="97"/>
      <c r="K15" s="97" t="s">
        <v>831</v>
      </c>
      <c r="L15" s="97" t="s">
        <v>832</v>
      </c>
      <c r="M15" s="121" t="s">
        <v>748</v>
      </c>
    </row>
    <row r="16" spans="1:23" s="123" customFormat="1" ht="139.5" customHeight="1">
      <c r="B16" s="147" t="s">
        <v>798</v>
      </c>
      <c r="C16" s="196">
        <v>12</v>
      </c>
      <c r="D16" s="130" t="s">
        <v>768</v>
      </c>
      <c r="E16" s="130" t="s">
        <v>769</v>
      </c>
      <c r="F16" s="130" t="s">
        <v>833</v>
      </c>
      <c r="G16" s="96" t="s">
        <v>771</v>
      </c>
      <c r="H16" s="196" t="s">
        <v>772</v>
      </c>
      <c r="I16" s="97" t="s">
        <v>773</v>
      </c>
      <c r="J16" s="131"/>
      <c r="K16" s="220" t="s">
        <v>834</v>
      </c>
      <c r="L16" s="197" t="s">
        <v>835</v>
      </c>
      <c r="M16" s="121" t="s">
        <v>748</v>
      </c>
    </row>
    <row r="17" spans="1:13" s="123" customFormat="1" ht="159.75" customHeight="1">
      <c r="B17" s="129" t="s">
        <v>776</v>
      </c>
      <c r="C17" s="196">
        <v>13</v>
      </c>
      <c r="D17" s="149" t="s">
        <v>768</v>
      </c>
      <c r="E17" s="198"/>
      <c r="F17" s="149"/>
      <c r="G17" s="196" t="s">
        <v>752</v>
      </c>
      <c r="H17" s="196"/>
      <c r="I17" s="149"/>
      <c r="J17" s="196"/>
      <c r="K17" s="97" t="s">
        <v>777</v>
      </c>
      <c r="L17" s="97" t="s">
        <v>778</v>
      </c>
      <c r="M17" s="121" t="s">
        <v>748</v>
      </c>
    </row>
    <row r="18" spans="1:13" s="122" customFormat="1" ht="183.75" customHeight="1">
      <c r="A18" s="119"/>
      <c r="B18" s="128" t="s">
        <v>836</v>
      </c>
      <c r="C18" s="196">
        <v>14</v>
      </c>
      <c r="D18" s="135" t="s">
        <v>763</v>
      </c>
      <c r="E18" s="196"/>
      <c r="F18" s="135" t="s">
        <v>837</v>
      </c>
      <c r="G18" s="126" t="s">
        <v>752</v>
      </c>
      <c r="H18" s="97"/>
      <c r="I18" s="97"/>
      <c r="J18" s="97"/>
      <c r="K18" s="97" t="s">
        <v>838</v>
      </c>
      <c r="L18" s="97" t="s">
        <v>839</v>
      </c>
      <c r="M18" s="121" t="s">
        <v>748</v>
      </c>
    </row>
    <row r="19" spans="1:13" s="123" customFormat="1" ht="139.5" customHeight="1">
      <c r="B19" s="147" t="s">
        <v>798</v>
      </c>
      <c r="C19" s="196">
        <v>15</v>
      </c>
      <c r="D19" s="130" t="s">
        <v>768</v>
      </c>
      <c r="E19" s="130" t="s">
        <v>769</v>
      </c>
      <c r="F19" s="130" t="s">
        <v>840</v>
      </c>
      <c r="G19" s="96" t="s">
        <v>771</v>
      </c>
      <c r="H19" s="196" t="s">
        <v>772</v>
      </c>
      <c r="I19" s="97" t="s">
        <v>773</v>
      </c>
      <c r="J19" s="131"/>
      <c r="K19" s="220" t="s">
        <v>841</v>
      </c>
      <c r="L19" s="197" t="s">
        <v>842</v>
      </c>
      <c r="M19" s="121" t="s">
        <v>748</v>
      </c>
    </row>
    <row r="20" spans="1:13" s="123" customFormat="1" ht="174.75" customHeight="1">
      <c r="B20" s="129" t="s">
        <v>776</v>
      </c>
      <c r="C20" s="196">
        <v>16</v>
      </c>
      <c r="D20" s="149" t="s">
        <v>768</v>
      </c>
      <c r="E20" s="198"/>
      <c r="F20" s="149"/>
      <c r="G20" s="196" t="s">
        <v>752</v>
      </c>
      <c r="H20" s="196"/>
      <c r="I20" s="149"/>
      <c r="J20" s="196"/>
      <c r="K20" s="97" t="s">
        <v>777</v>
      </c>
      <c r="L20" s="97" t="s">
        <v>778</v>
      </c>
      <c r="M20" s="121" t="s">
        <v>748</v>
      </c>
    </row>
    <row r="21" spans="1:13" s="122" customFormat="1" ht="183.75" customHeight="1">
      <c r="A21" s="119"/>
      <c r="B21" s="128" t="s">
        <v>843</v>
      </c>
      <c r="C21" s="196">
        <v>17</v>
      </c>
      <c r="D21" s="135" t="s">
        <v>763</v>
      </c>
      <c r="E21" s="196"/>
      <c r="F21" s="135" t="s">
        <v>844</v>
      </c>
      <c r="G21" s="126" t="s">
        <v>752</v>
      </c>
      <c r="H21" s="97"/>
      <c r="I21" s="97"/>
      <c r="J21" s="97"/>
      <c r="K21" s="97" t="s">
        <v>845</v>
      </c>
      <c r="L21" s="97" t="s">
        <v>846</v>
      </c>
      <c r="M21" s="121" t="s">
        <v>748</v>
      </c>
    </row>
    <row r="22" spans="1:13" s="123" customFormat="1" ht="139.5" customHeight="1">
      <c r="B22" s="147" t="s">
        <v>798</v>
      </c>
      <c r="C22" s="196">
        <v>18</v>
      </c>
      <c r="D22" s="130" t="s">
        <v>768</v>
      </c>
      <c r="E22" s="130" t="s">
        <v>769</v>
      </c>
      <c r="F22" s="130" t="s">
        <v>847</v>
      </c>
      <c r="G22" s="96" t="s">
        <v>771</v>
      </c>
      <c r="H22" s="196" t="s">
        <v>772</v>
      </c>
      <c r="I22" s="97" t="s">
        <v>773</v>
      </c>
      <c r="J22" s="131"/>
      <c r="K22" s="220" t="s">
        <v>848</v>
      </c>
      <c r="L22" s="197" t="s">
        <v>849</v>
      </c>
      <c r="M22" s="121" t="s">
        <v>748</v>
      </c>
    </row>
    <row r="23" spans="1:13" s="123" customFormat="1" ht="171.75" customHeight="1">
      <c r="B23" s="129" t="s">
        <v>776</v>
      </c>
      <c r="C23" s="196">
        <v>19</v>
      </c>
      <c r="D23" s="149" t="s">
        <v>768</v>
      </c>
      <c r="E23" s="198"/>
      <c r="F23" s="149"/>
      <c r="G23" s="196" t="s">
        <v>752</v>
      </c>
      <c r="H23" s="196"/>
      <c r="I23" s="149"/>
      <c r="J23" s="196"/>
      <c r="K23" s="97" t="s">
        <v>777</v>
      </c>
      <c r="L23" s="97" t="s">
        <v>778</v>
      </c>
      <c r="M23" s="121" t="s">
        <v>748</v>
      </c>
    </row>
    <row r="24" spans="1:13" s="122" customFormat="1" ht="183.75" customHeight="1">
      <c r="A24" s="119"/>
      <c r="B24" s="128" t="s">
        <v>850</v>
      </c>
      <c r="C24" s="196">
        <v>20</v>
      </c>
      <c r="D24" s="135" t="s">
        <v>763</v>
      </c>
      <c r="E24" s="196"/>
      <c r="F24" s="135" t="s">
        <v>851</v>
      </c>
      <c r="G24" s="126" t="s">
        <v>752</v>
      </c>
      <c r="H24" s="97"/>
      <c r="I24" s="97"/>
      <c r="J24" s="97"/>
      <c r="K24" s="97" t="s">
        <v>852</v>
      </c>
      <c r="L24" s="97" t="s">
        <v>853</v>
      </c>
      <c r="M24" s="121" t="s">
        <v>748</v>
      </c>
    </row>
    <row r="25" spans="1:13" s="123" customFormat="1" ht="139.5" customHeight="1">
      <c r="B25" s="147" t="s">
        <v>798</v>
      </c>
      <c r="C25" s="196">
        <v>21</v>
      </c>
      <c r="D25" s="130" t="s">
        <v>768</v>
      </c>
      <c r="E25" s="130" t="s">
        <v>769</v>
      </c>
      <c r="F25" s="130" t="s">
        <v>854</v>
      </c>
      <c r="G25" s="96" t="s">
        <v>771</v>
      </c>
      <c r="H25" s="196" t="s">
        <v>772</v>
      </c>
      <c r="I25" s="97" t="s">
        <v>773</v>
      </c>
      <c r="J25" s="131"/>
      <c r="K25" s="220" t="s">
        <v>855</v>
      </c>
      <c r="L25" s="197" t="s">
        <v>856</v>
      </c>
      <c r="M25" s="121" t="s">
        <v>748</v>
      </c>
    </row>
    <row r="26" spans="1:13" s="123" customFormat="1" ht="97.5" customHeight="1">
      <c r="B26" s="129" t="s">
        <v>776</v>
      </c>
      <c r="C26" s="196">
        <v>22</v>
      </c>
      <c r="D26" s="149" t="s">
        <v>768</v>
      </c>
      <c r="E26" s="198"/>
      <c r="F26" s="149"/>
      <c r="G26" s="196" t="s">
        <v>752</v>
      </c>
      <c r="H26" s="196"/>
      <c r="I26" s="149"/>
      <c r="J26" s="196"/>
      <c r="K26" s="97" t="s">
        <v>777</v>
      </c>
      <c r="L26" s="97" t="s">
        <v>778</v>
      </c>
      <c r="M26" s="121" t="s">
        <v>748</v>
      </c>
    </row>
  </sheetData>
  <mergeCells count="4">
    <mergeCell ref="B1:D1"/>
    <mergeCell ref="B2:D2"/>
    <mergeCell ref="E1:F1"/>
    <mergeCell ref="E2:F2"/>
  </mergeCells>
  <hyperlinks>
    <hyperlink ref="H2" location="'SITFTS-0305 TC05'!A1" display="SITFTS-0305 TC05" xr:uid="{B830AD27-7832-47B2-B55E-292E23AFA9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W25"/>
  <sheetViews>
    <sheetView workbookViewId="0">
      <selection activeCell="K22" sqref="K22"/>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64" t="s">
        <v>434</v>
      </c>
      <c r="C1" s="265"/>
      <c r="D1" s="265"/>
      <c r="E1" s="273" t="s">
        <v>592</v>
      </c>
      <c r="F1" s="274"/>
      <c r="G1" s="74" t="s">
        <v>439</v>
      </c>
      <c r="H1" s="74" t="s">
        <v>591</v>
      </c>
      <c r="I1" s="74" t="s">
        <v>731</v>
      </c>
      <c r="J1" s="73" t="s">
        <v>663</v>
      </c>
      <c r="K1" s="73" t="s">
        <v>4</v>
      </c>
      <c r="L1" s="76" t="s">
        <v>594</v>
      </c>
      <c r="M1" s="73" t="s">
        <v>596</v>
      </c>
      <c r="N1" s="98"/>
      <c r="O1" s="98"/>
      <c r="P1" s="98"/>
      <c r="Q1" s="98"/>
      <c r="R1" s="98"/>
      <c r="W1" s="98"/>
    </row>
    <row r="2" spans="1:23" s="101" customFormat="1" ht="94.5" customHeight="1">
      <c r="A2" s="176">
        <v>6</v>
      </c>
      <c r="B2" s="266" t="s">
        <v>624</v>
      </c>
      <c r="C2" s="266"/>
      <c r="D2" s="266"/>
      <c r="E2" s="275" t="s">
        <v>732</v>
      </c>
      <c r="F2" s="276"/>
      <c r="G2" s="75" t="s">
        <v>625</v>
      </c>
      <c r="H2" s="83" t="s">
        <v>624</v>
      </c>
      <c r="I2" s="81" t="str">
        <f>'SITFTS0305 Overview'!F25</f>
        <v xml:space="preserve">Advanced Import MPAN with Meter Advance unavailable (as per DES138 data specification) </v>
      </c>
      <c r="J2" s="81" t="s">
        <v>857</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625</v>
      </c>
      <c r="B5" s="124" t="s">
        <v>745</v>
      </c>
      <c r="C5" s="196" t="s">
        <v>746</v>
      </c>
      <c r="D5" s="135"/>
      <c r="E5" s="97"/>
      <c r="F5" s="97"/>
      <c r="G5" s="126"/>
      <c r="H5" s="97"/>
      <c r="I5" s="97"/>
      <c r="J5" s="97"/>
      <c r="K5" s="97" t="s">
        <v>792</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858</v>
      </c>
      <c r="L7" s="97" t="s">
        <v>757</v>
      </c>
      <c r="M7" s="121" t="s">
        <v>748</v>
      </c>
    </row>
    <row r="8" spans="1:23" s="123" customFormat="1" ht="117" customHeight="1">
      <c r="A8" s="119"/>
      <c r="B8" s="119"/>
      <c r="C8" s="196">
        <v>4</v>
      </c>
      <c r="D8" s="135" t="s">
        <v>763</v>
      </c>
      <c r="E8" s="97">
        <v>15</v>
      </c>
      <c r="F8" s="126" t="s">
        <v>859</v>
      </c>
      <c r="G8" s="126" t="s">
        <v>752</v>
      </c>
      <c r="H8" s="97"/>
      <c r="I8" s="97"/>
      <c r="J8" s="97"/>
      <c r="K8" s="97" t="s">
        <v>860</v>
      </c>
      <c r="L8" s="97"/>
      <c r="M8" s="121" t="s">
        <v>748</v>
      </c>
    </row>
    <row r="9" spans="1:23" s="122" customFormat="1" ht="183.75" customHeight="1">
      <c r="A9" s="119"/>
      <c r="B9" s="128" t="s">
        <v>861</v>
      </c>
      <c r="C9" s="196">
        <v>5</v>
      </c>
      <c r="D9" s="135" t="s">
        <v>763</v>
      </c>
      <c r="E9" s="196"/>
      <c r="F9" s="135" t="s">
        <v>862</v>
      </c>
      <c r="G9" s="126" t="s">
        <v>752</v>
      </c>
      <c r="H9" s="97"/>
      <c r="I9" s="97"/>
      <c r="J9" s="97"/>
      <c r="K9" s="97" t="s">
        <v>863</v>
      </c>
      <c r="L9" s="97" t="s">
        <v>864</v>
      </c>
      <c r="M9" s="121" t="s">
        <v>748</v>
      </c>
    </row>
    <row r="10" spans="1:23" s="123" customFormat="1" ht="139.5" customHeight="1">
      <c r="B10" s="147" t="s">
        <v>798</v>
      </c>
      <c r="C10" s="196">
        <v>6</v>
      </c>
      <c r="D10" s="130" t="s">
        <v>768</v>
      </c>
      <c r="E10" s="130" t="s">
        <v>769</v>
      </c>
      <c r="F10" s="130" t="s">
        <v>865</v>
      </c>
      <c r="G10" s="96" t="s">
        <v>771</v>
      </c>
      <c r="H10" s="196" t="s">
        <v>772</v>
      </c>
      <c r="I10" s="97" t="s">
        <v>773</v>
      </c>
      <c r="J10" s="131"/>
      <c r="K10" s="220" t="s">
        <v>866</v>
      </c>
      <c r="L10" s="197" t="s">
        <v>867</v>
      </c>
      <c r="M10" s="121" t="s">
        <v>748</v>
      </c>
    </row>
    <row r="11" spans="1:23" s="123" customFormat="1" ht="113.25" customHeight="1">
      <c r="B11" s="129" t="s">
        <v>776</v>
      </c>
      <c r="C11" s="196">
        <v>7</v>
      </c>
      <c r="D11" s="149" t="s">
        <v>768</v>
      </c>
      <c r="E11" s="198"/>
      <c r="F11" s="149"/>
      <c r="G11" s="196" t="s">
        <v>752</v>
      </c>
      <c r="H11" s="196"/>
      <c r="I11" s="149"/>
      <c r="J11" s="196"/>
      <c r="K11" s="97" t="s">
        <v>777</v>
      </c>
      <c r="L11" s="97" t="s">
        <v>778</v>
      </c>
      <c r="M11" s="121" t="s">
        <v>748</v>
      </c>
    </row>
    <row r="12" spans="1:23" s="122" customFormat="1" ht="183.75" customHeight="1">
      <c r="A12" s="119"/>
      <c r="B12" s="128" t="s">
        <v>868</v>
      </c>
      <c r="C12" s="196">
        <v>8</v>
      </c>
      <c r="D12" s="135" t="s">
        <v>763</v>
      </c>
      <c r="E12" s="196"/>
      <c r="F12" s="135" t="s">
        <v>823</v>
      </c>
      <c r="G12" s="126" t="s">
        <v>752</v>
      </c>
      <c r="H12" s="97"/>
      <c r="I12" s="97"/>
      <c r="J12" s="97"/>
      <c r="K12" s="97" t="s">
        <v>869</v>
      </c>
      <c r="L12" s="97" t="s">
        <v>870</v>
      </c>
      <c r="M12" s="121" t="s">
        <v>748</v>
      </c>
    </row>
    <row r="13" spans="1:23" s="123" customFormat="1" ht="139.5" customHeight="1">
      <c r="B13" s="147" t="s">
        <v>798</v>
      </c>
      <c r="C13" s="196">
        <v>9</v>
      </c>
      <c r="D13" s="130" t="s">
        <v>768</v>
      </c>
      <c r="E13" s="130" t="s">
        <v>769</v>
      </c>
      <c r="F13" s="130" t="s">
        <v>871</v>
      </c>
      <c r="G13" s="96" t="s">
        <v>771</v>
      </c>
      <c r="H13" s="196" t="s">
        <v>772</v>
      </c>
      <c r="I13" s="97" t="s">
        <v>773</v>
      </c>
      <c r="J13" s="131"/>
      <c r="K13" s="220" t="s">
        <v>872</v>
      </c>
      <c r="L13" s="197" t="s">
        <v>873</v>
      </c>
      <c r="M13" s="121" t="s">
        <v>748</v>
      </c>
    </row>
    <row r="14" spans="1:23" s="123" customFormat="1" ht="98.25" customHeight="1">
      <c r="B14" s="129" t="s">
        <v>776</v>
      </c>
      <c r="C14" s="196">
        <v>10</v>
      </c>
      <c r="D14" s="149" t="s">
        <v>768</v>
      </c>
      <c r="E14" s="198"/>
      <c r="F14" s="149"/>
      <c r="G14" s="196" t="s">
        <v>752</v>
      </c>
      <c r="H14" s="196"/>
      <c r="I14" s="149"/>
      <c r="J14" s="196"/>
      <c r="K14" s="97" t="s">
        <v>777</v>
      </c>
      <c r="L14" s="97" t="s">
        <v>778</v>
      </c>
      <c r="M14" s="121" t="s">
        <v>748</v>
      </c>
    </row>
    <row r="15" spans="1:23" s="122" customFormat="1" ht="183.75" customHeight="1">
      <c r="A15" s="119"/>
      <c r="B15" s="128" t="s">
        <v>874</v>
      </c>
      <c r="C15" s="196">
        <v>11</v>
      </c>
      <c r="D15" s="135" t="s">
        <v>763</v>
      </c>
      <c r="E15" s="196"/>
      <c r="F15" s="135" t="s">
        <v>875</v>
      </c>
      <c r="G15" s="126" t="s">
        <v>752</v>
      </c>
      <c r="H15" s="97"/>
      <c r="I15" s="97"/>
      <c r="J15" s="97"/>
      <c r="K15" s="97" t="s">
        <v>876</v>
      </c>
      <c r="L15" s="97" t="s">
        <v>877</v>
      </c>
      <c r="M15" s="121" t="s">
        <v>748</v>
      </c>
    </row>
    <row r="16" spans="1:23" s="123" customFormat="1" ht="139.5" customHeight="1">
      <c r="B16" s="147" t="s">
        <v>798</v>
      </c>
      <c r="C16" s="196">
        <v>12</v>
      </c>
      <c r="D16" s="130" t="s">
        <v>768</v>
      </c>
      <c r="E16" s="130" t="s">
        <v>769</v>
      </c>
      <c r="F16" s="130" t="s">
        <v>878</v>
      </c>
      <c r="G16" s="96" t="s">
        <v>771</v>
      </c>
      <c r="H16" s="196" t="s">
        <v>772</v>
      </c>
      <c r="I16" s="97" t="s">
        <v>773</v>
      </c>
      <c r="J16" s="131"/>
      <c r="K16" s="220" t="s">
        <v>879</v>
      </c>
      <c r="L16" s="197" t="s">
        <v>880</v>
      </c>
      <c r="M16" s="121" t="s">
        <v>748</v>
      </c>
    </row>
    <row r="17" spans="1:14" s="123" customFormat="1" ht="105.75" customHeight="1">
      <c r="B17" s="129" t="s">
        <v>776</v>
      </c>
      <c r="C17" s="196">
        <v>13</v>
      </c>
      <c r="D17" s="149" t="s">
        <v>768</v>
      </c>
      <c r="E17" s="198"/>
      <c r="F17" s="149"/>
      <c r="G17" s="196" t="s">
        <v>752</v>
      </c>
      <c r="H17" s="196"/>
      <c r="I17" s="149"/>
      <c r="J17" s="196"/>
      <c r="K17" s="97" t="s">
        <v>777</v>
      </c>
      <c r="L17" s="97" t="s">
        <v>778</v>
      </c>
      <c r="M17" s="121" t="s">
        <v>748</v>
      </c>
    </row>
    <row r="18" spans="1:14" s="122" customFormat="1" ht="183.75" customHeight="1">
      <c r="A18" s="119"/>
      <c r="B18" s="128" t="s">
        <v>881</v>
      </c>
      <c r="C18" s="196">
        <v>14</v>
      </c>
      <c r="D18" s="135" t="s">
        <v>763</v>
      </c>
      <c r="E18" s="196"/>
      <c r="F18" s="135" t="s">
        <v>882</v>
      </c>
      <c r="G18" s="126" t="s">
        <v>752</v>
      </c>
      <c r="H18" s="97"/>
      <c r="I18" s="97"/>
      <c r="J18" s="97"/>
      <c r="K18" s="97" t="s">
        <v>883</v>
      </c>
      <c r="L18" s="97" t="s">
        <v>884</v>
      </c>
      <c r="M18" s="121" t="s">
        <v>748</v>
      </c>
    </row>
    <row r="19" spans="1:14" s="123" customFormat="1" ht="139.5" customHeight="1">
      <c r="B19" s="147" t="s">
        <v>798</v>
      </c>
      <c r="C19" s="196">
        <v>15</v>
      </c>
      <c r="D19" s="130" t="s">
        <v>768</v>
      </c>
      <c r="E19" s="130" t="s">
        <v>769</v>
      </c>
      <c r="F19" s="130" t="s">
        <v>885</v>
      </c>
      <c r="G19" s="96" t="s">
        <v>771</v>
      </c>
      <c r="H19" s="196" t="s">
        <v>772</v>
      </c>
      <c r="I19" s="97" t="s">
        <v>773</v>
      </c>
      <c r="J19" s="131"/>
      <c r="K19" s="220" t="s">
        <v>886</v>
      </c>
      <c r="L19" s="197" t="s">
        <v>887</v>
      </c>
      <c r="M19" s="121" t="s">
        <v>748</v>
      </c>
    </row>
    <row r="20" spans="1:14" s="123" customFormat="1" ht="99" customHeight="1">
      <c r="B20" s="129" t="s">
        <v>776</v>
      </c>
      <c r="C20" s="196">
        <v>16</v>
      </c>
      <c r="D20" s="149" t="s">
        <v>768</v>
      </c>
      <c r="E20" s="198"/>
      <c r="F20" s="149"/>
      <c r="G20" s="196" t="s">
        <v>752</v>
      </c>
      <c r="H20" s="196"/>
      <c r="I20" s="149"/>
      <c r="J20" s="196"/>
      <c r="K20" s="97" t="s">
        <v>777</v>
      </c>
      <c r="L20" s="97" t="s">
        <v>778</v>
      </c>
      <c r="M20" s="121" t="s">
        <v>748</v>
      </c>
    </row>
    <row r="21" spans="1:14" s="122" customFormat="1" ht="167.25" customHeight="1">
      <c r="A21" s="119"/>
      <c r="B21" s="128" t="s">
        <v>888</v>
      </c>
      <c r="C21" s="196">
        <v>17</v>
      </c>
      <c r="D21" s="135" t="s">
        <v>763</v>
      </c>
      <c r="E21" s="196"/>
      <c r="F21" s="135" t="s">
        <v>889</v>
      </c>
      <c r="G21" s="126" t="s">
        <v>752</v>
      </c>
      <c r="H21" s="97"/>
      <c r="I21" s="97"/>
      <c r="J21" s="97"/>
      <c r="K21" s="97" t="s">
        <v>890</v>
      </c>
      <c r="L21" s="97" t="s">
        <v>891</v>
      </c>
      <c r="M21" s="121" t="s">
        <v>748</v>
      </c>
    </row>
    <row r="22" spans="1:14" s="123" customFormat="1" ht="139.5" customHeight="1">
      <c r="B22" s="147" t="s">
        <v>798</v>
      </c>
      <c r="C22" s="196">
        <v>18</v>
      </c>
      <c r="D22" s="130" t="s">
        <v>768</v>
      </c>
      <c r="E22" s="130" t="s">
        <v>769</v>
      </c>
      <c r="F22" s="130" t="s">
        <v>892</v>
      </c>
      <c r="G22" s="96" t="s">
        <v>771</v>
      </c>
      <c r="H22" s="196" t="s">
        <v>772</v>
      </c>
      <c r="I22" s="97" t="s">
        <v>773</v>
      </c>
      <c r="J22" s="131"/>
      <c r="K22" s="220" t="s">
        <v>893</v>
      </c>
      <c r="L22" s="197" t="s">
        <v>894</v>
      </c>
      <c r="M22" s="121" t="s">
        <v>748</v>
      </c>
    </row>
    <row r="23" spans="1:14" s="123" customFormat="1" ht="97.5" customHeight="1">
      <c r="B23" s="129" t="s">
        <v>776</v>
      </c>
      <c r="C23" s="196">
        <v>19</v>
      </c>
      <c r="D23" s="149" t="s">
        <v>768</v>
      </c>
      <c r="E23" s="198"/>
      <c r="F23" s="149"/>
      <c r="G23" s="196" t="s">
        <v>752</v>
      </c>
      <c r="H23" s="196"/>
      <c r="I23" s="149"/>
      <c r="J23" s="196"/>
      <c r="K23" s="97" t="s">
        <v>777</v>
      </c>
      <c r="L23" s="97" t="s">
        <v>778</v>
      </c>
      <c r="M23" s="121" t="s">
        <v>748</v>
      </c>
    </row>
    <row r="24" spans="1:14" s="123" customFormat="1">
      <c r="K24" s="148"/>
      <c r="L24" s="148"/>
      <c r="M24" s="148"/>
      <c r="N24" s="148"/>
    </row>
    <row r="25" spans="1:14" s="123" customFormat="1">
      <c r="K25" s="148"/>
      <c r="L25" s="148"/>
      <c r="M25" s="148"/>
      <c r="N25" s="148"/>
    </row>
  </sheetData>
  <mergeCells count="4">
    <mergeCell ref="B1:D1"/>
    <mergeCell ref="B2:D2"/>
    <mergeCell ref="E1:F1"/>
    <mergeCell ref="E2:F2"/>
  </mergeCells>
  <hyperlinks>
    <hyperlink ref="H2" location="'SITFTS-0305 TC06'!A1" display="SITFTS-0305 TC06" xr:uid="{9944B548-553E-423E-81A2-0F441924A2A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9"/>
  <sheetViews>
    <sheetView showGridLines="0" showRuler="0" zoomScale="90" zoomScaleNormal="90" zoomScalePageLayoutView="91"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8.570312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67" t="s">
        <v>434</v>
      </c>
      <c r="C1" s="267"/>
      <c r="D1" s="267"/>
      <c r="E1" s="267" t="s">
        <v>592</v>
      </c>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76">
        <v>7</v>
      </c>
      <c r="B2" s="270" t="s">
        <v>628</v>
      </c>
      <c r="C2" s="271"/>
      <c r="D2" s="272"/>
      <c r="E2" s="269" t="s">
        <v>732</v>
      </c>
      <c r="F2" s="266"/>
      <c r="G2" s="172" t="s">
        <v>629</v>
      </c>
      <c r="H2" s="83" t="s">
        <v>628</v>
      </c>
      <c r="I2" s="81" t="str">
        <f>'SITFTS0305 Overview'!F26</f>
        <v>Advanced Import MPAN with Cumulative Reading capability where no data is available and the Supplier has created a SNAC Advisory Notification (as per DES138 data specification)</v>
      </c>
      <c r="J2" s="81" t="s">
        <v>631</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39" customHeight="1">
      <c r="A5" s="124" t="s">
        <v>629</v>
      </c>
      <c r="B5" s="124" t="s">
        <v>745</v>
      </c>
      <c r="C5" s="196" t="s">
        <v>746</v>
      </c>
      <c r="D5" s="135"/>
      <c r="E5" s="97"/>
      <c r="F5" s="97"/>
      <c r="G5" s="126"/>
      <c r="H5" s="97"/>
      <c r="I5" s="97"/>
      <c r="J5" s="97"/>
      <c r="K5" s="97" t="s">
        <v>792</v>
      </c>
      <c r="L5" s="97"/>
      <c r="M5" s="121" t="s">
        <v>748</v>
      </c>
    </row>
    <row r="6" spans="1:23" s="122" customFormat="1" ht="207.75" customHeight="1">
      <c r="A6" s="119"/>
      <c r="B6" s="124" t="s">
        <v>895</v>
      </c>
      <c r="C6" s="196" t="s">
        <v>896</v>
      </c>
      <c r="D6" s="135"/>
      <c r="E6" s="97"/>
      <c r="F6" s="97"/>
      <c r="G6" s="126"/>
      <c r="H6" s="97"/>
      <c r="I6" s="97"/>
      <c r="J6" s="97"/>
      <c r="K6" s="97" t="s">
        <v>897</v>
      </c>
      <c r="L6" s="97"/>
      <c r="M6" s="121" t="s">
        <v>748</v>
      </c>
    </row>
    <row r="7" spans="1:23" s="122" customFormat="1" ht="36.75" customHeight="1">
      <c r="A7" s="119"/>
      <c r="B7" s="124" t="s">
        <v>898</v>
      </c>
      <c r="C7" s="196" t="s">
        <v>899</v>
      </c>
      <c r="D7" s="97" t="s">
        <v>750</v>
      </c>
      <c r="E7" s="97">
        <v>200</v>
      </c>
      <c r="F7" s="212" t="s">
        <v>900</v>
      </c>
      <c r="G7" s="126" t="s">
        <v>901</v>
      </c>
      <c r="H7" s="97" t="s">
        <v>902</v>
      </c>
      <c r="I7" s="97" t="s">
        <v>903</v>
      </c>
      <c r="J7" s="97" t="s">
        <v>10</v>
      </c>
      <c r="K7" s="97" t="s">
        <v>904</v>
      </c>
      <c r="L7" s="97" t="s">
        <v>905</v>
      </c>
      <c r="M7" s="121" t="s">
        <v>748</v>
      </c>
    </row>
    <row r="8" spans="1:23" s="123" customFormat="1" ht="26.25" customHeight="1">
      <c r="B8" s="125"/>
      <c r="C8" s="196" t="s">
        <v>906</v>
      </c>
      <c r="D8" s="199" t="s">
        <v>750</v>
      </c>
      <c r="E8" s="126" t="s">
        <v>907</v>
      </c>
      <c r="F8" s="126"/>
      <c r="G8" s="97" t="s">
        <v>10</v>
      </c>
      <c r="H8" s="97" t="s">
        <v>908</v>
      </c>
      <c r="I8" s="97" t="s">
        <v>903</v>
      </c>
      <c r="J8" s="97" t="s">
        <v>752</v>
      </c>
      <c r="K8" s="97" t="s">
        <v>909</v>
      </c>
      <c r="L8" s="197"/>
      <c r="M8" s="121" t="s">
        <v>910</v>
      </c>
    </row>
    <row r="9" spans="1:23" s="123" customFormat="1" ht="117.75" customHeight="1">
      <c r="B9" s="125"/>
      <c r="C9" s="196" t="s">
        <v>911</v>
      </c>
      <c r="D9" s="199" t="s">
        <v>750</v>
      </c>
      <c r="E9" s="126" t="s">
        <v>912</v>
      </c>
      <c r="F9" s="126" t="s">
        <v>913</v>
      </c>
      <c r="G9" s="97" t="s">
        <v>10</v>
      </c>
      <c r="H9" s="97" t="s">
        <v>908</v>
      </c>
      <c r="I9" s="97" t="s">
        <v>903</v>
      </c>
      <c r="J9" s="97" t="s">
        <v>752</v>
      </c>
      <c r="K9" s="97" t="s">
        <v>914</v>
      </c>
      <c r="L9" s="197" t="s">
        <v>915</v>
      </c>
      <c r="M9" s="121" t="s">
        <v>748</v>
      </c>
    </row>
    <row r="10" spans="1:23" s="123" customFormat="1" ht="51.95">
      <c r="A10" s="119"/>
      <c r="B10" s="120" t="s">
        <v>749</v>
      </c>
      <c r="C10" s="196">
        <v>6</v>
      </c>
      <c r="D10" s="135" t="s">
        <v>750</v>
      </c>
      <c r="E10" s="97">
        <v>10</v>
      </c>
      <c r="F10" s="126" t="s">
        <v>781</v>
      </c>
      <c r="G10" s="126" t="s">
        <v>752</v>
      </c>
      <c r="H10" s="97"/>
      <c r="I10" s="97"/>
      <c r="J10" s="97"/>
      <c r="K10" s="97" t="s">
        <v>753</v>
      </c>
      <c r="L10" s="97" t="s">
        <v>754</v>
      </c>
      <c r="M10" s="121" t="s">
        <v>748</v>
      </c>
    </row>
    <row r="11" spans="1:23" s="123" customFormat="1" ht="125.25" customHeight="1">
      <c r="A11" s="119"/>
      <c r="B11" s="119"/>
      <c r="C11" s="196">
        <v>7</v>
      </c>
      <c r="D11" s="135" t="s">
        <v>750</v>
      </c>
      <c r="E11" s="97">
        <v>15</v>
      </c>
      <c r="F11" s="126" t="s">
        <v>755</v>
      </c>
      <c r="G11" s="126" t="s">
        <v>752</v>
      </c>
      <c r="H11" s="97"/>
      <c r="I11" s="97"/>
      <c r="J11" s="97"/>
      <c r="K11" s="97" t="s">
        <v>916</v>
      </c>
      <c r="L11" s="97" t="s">
        <v>757</v>
      </c>
      <c r="M11" s="121" t="s">
        <v>748</v>
      </c>
    </row>
    <row r="12" spans="1:23" s="127" customFormat="1" ht="39" customHeight="1">
      <c r="A12" s="125"/>
      <c r="B12" s="200" t="s">
        <v>917</v>
      </c>
      <c r="C12" s="196"/>
      <c r="D12" s="135"/>
      <c r="E12" s="97"/>
      <c r="F12" s="97"/>
      <c r="G12" s="97"/>
      <c r="H12" s="97"/>
      <c r="I12" s="97"/>
      <c r="J12" s="160"/>
      <c r="K12" s="161"/>
      <c r="L12" s="201"/>
      <c r="M12" s="121" t="s">
        <v>910</v>
      </c>
    </row>
    <row r="13" spans="1:23" s="162" customFormat="1" ht="61.5" customHeight="1">
      <c r="B13" s="202" t="s">
        <v>918</v>
      </c>
      <c r="C13" s="203">
        <v>8</v>
      </c>
      <c r="D13" s="199" t="s">
        <v>919</v>
      </c>
      <c r="E13" s="126" t="s">
        <v>919</v>
      </c>
      <c r="F13" s="126" t="s">
        <v>919</v>
      </c>
      <c r="G13" s="97" t="s">
        <v>920</v>
      </c>
      <c r="H13" s="97" t="s">
        <v>921</v>
      </c>
      <c r="I13" s="126" t="s">
        <v>922</v>
      </c>
      <c r="J13" s="126" t="s">
        <v>752</v>
      </c>
      <c r="K13" s="204" t="s">
        <v>923</v>
      </c>
      <c r="L13" s="205" t="s">
        <v>924</v>
      </c>
      <c r="M13" s="121" t="s">
        <v>748</v>
      </c>
    </row>
    <row r="14" spans="1:23" s="162" customFormat="1" ht="113.25" customHeight="1">
      <c r="B14" s="202" t="s">
        <v>925</v>
      </c>
      <c r="C14" s="206">
        <v>9</v>
      </c>
      <c r="D14" s="199" t="s">
        <v>768</v>
      </c>
      <c r="E14" s="126" t="s">
        <v>926</v>
      </c>
      <c r="F14" s="126" t="s">
        <v>927</v>
      </c>
      <c r="G14" s="97" t="s">
        <v>927</v>
      </c>
      <c r="H14" s="97" t="s">
        <v>928</v>
      </c>
      <c r="I14" s="97" t="s">
        <v>922</v>
      </c>
      <c r="J14" s="97" t="s">
        <v>10</v>
      </c>
      <c r="K14" s="97" t="s">
        <v>929</v>
      </c>
      <c r="L14" s="97" t="s">
        <v>905</v>
      </c>
      <c r="M14" s="121" t="s">
        <v>748</v>
      </c>
    </row>
    <row r="15" spans="1:23" s="162" customFormat="1" ht="101.25" customHeight="1">
      <c r="B15" s="207"/>
      <c r="C15" s="203">
        <v>10</v>
      </c>
      <c r="D15" s="199"/>
      <c r="E15" s="126" t="s">
        <v>930</v>
      </c>
      <c r="F15" s="126"/>
      <c r="G15" s="97" t="s">
        <v>10</v>
      </c>
      <c r="H15" s="97" t="s">
        <v>921</v>
      </c>
      <c r="I15" s="97" t="s">
        <v>922</v>
      </c>
      <c r="J15" s="97" t="s">
        <v>931</v>
      </c>
      <c r="K15" s="97" t="s">
        <v>932</v>
      </c>
      <c r="L15" s="205"/>
      <c r="M15" s="121" t="s">
        <v>910</v>
      </c>
    </row>
    <row r="16" spans="1:23" s="162" customFormat="1" ht="101.25" customHeight="1">
      <c r="B16" s="207"/>
      <c r="C16" s="206">
        <v>11</v>
      </c>
      <c r="D16" s="199" t="s">
        <v>768</v>
      </c>
      <c r="E16" s="126">
        <v>260</v>
      </c>
      <c r="F16" s="126" t="s">
        <v>933</v>
      </c>
      <c r="G16" s="97" t="s">
        <v>10</v>
      </c>
      <c r="H16" s="97" t="s">
        <v>934</v>
      </c>
      <c r="I16" s="97" t="s">
        <v>935</v>
      </c>
      <c r="J16" s="97" t="s">
        <v>901</v>
      </c>
      <c r="K16" s="97" t="s">
        <v>936</v>
      </c>
      <c r="L16" s="205" t="s">
        <v>937</v>
      </c>
      <c r="M16" s="121" t="s">
        <v>748</v>
      </c>
    </row>
    <row r="17" spans="1:14" s="162" customFormat="1" ht="101.25" customHeight="1">
      <c r="B17" s="207"/>
      <c r="C17" s="203">
        <v>12</v>
      </c>
      <c r="D17" s="199" t="s">
        <v>768</v>
      </c>
      <c r="E17" s="126">
        <v>260</v>
      </c>
      <c r="F17" s="126" t="s">
        <v>933</v>
      </c>
      <c r="G17" s="97" t="s">
        <v>10</v>
      </c>
      <c r="H17" s="97" t="s">
        <v>938</v>
      </c>
      <c r="I17" s="97" t="s">
        <v>939</v>
      </c>
      <c r="J17" s="97" t="s">
        <v>901</v>
      </c>
      <c r="K17" s="97" t="s">
        <v>940</v>
      </c>
      <c r="L17" s="205" t="s">
        <v>941</v>
      </c>
      <c r="M17" s="121" t="s">
        <v>748</v>
      </c>
    </row>
    <row r="18" spans="1:14" s="162" customFormat="1" ht="101.25" customHeight="1">
      <c r="B18" s="207"/>
      <c r="C18" s="206">
        <v>13</v>
      </c>
      <c r="D18" s="208" t="s">
        <v>768</v>
      </c>
      <c r="E18" s="209">
        <v>120</v>
      </c>
      <c r="F18" s="209" t="s">
        <v>942</v>
      </c>
      <c r="G18" s="210" t="s">
        <v>10</v>
      </c>
      <c r="H18" s="210" t="s">
        <v>934</v>
      </c>
      <c r="I18" s="210" t="s">
        <v>935</v>
      </c>
      <c r="J18" s="210" t="s">
        <v>752</v>
      </c>
      <c r="K18" s="210" t="s">
        <v>943</v>
      </c>
      <c r="L18" s="205" t="s">
        <v>944</v>
      </c>
      <c r="M18" s="121" t="s">
        <v>748</v>
      </c>
    </row>
    <row r="19" spans="1:14" s="162" customFormat="1" ht="82.5" customHeight="1">
      <c r="B19" s="207"/>
      <c r="C19" s="203">
        <v>14</v>
      </c>
      <c r="D19" s="149" t="s">
        <v>768</v>
      </c>
      <c r="E19" s="149">
        <v>120</v>
      </c>
      <c r="F19" s="149" t="s">
        <v>942</v>
      </c>
      <c r="G19" s="196" t="s">
        <v>10</v>
      </c>
      <c r="H19" s="196" t="s">
        <v>938</v>
      </c>
      <c r="I19" s="196" t="s">
        <v>939</v>
      </c>
      <c r="J19" s="196" t="s">
        <v>752</v>
      </c>
      <c r="K19" s="196" t="s">
        <v>945</v>
      </c>
      <c r="L19" s="205" t="s">
        <v>946</v>
      </c>
      <c r="M19" s="121" t="s">
        <v>748</v>
      </c>
    </row>
    <row r="20" spans="1:14" s="122" customFormat="1" ht="336.75" customHeight="1">
      <c r="A20" s="119"/>
      <c r="B20" s="128" t="s">
        <v>947</v>
      </c>
      <c r="C20" s="206">
        <v>15</v>
      </c>
      <c r="D20" s="135" t="s">
        <v>763</v>
      </c>
      <c r="E20" s="196"/>
      <c r="F20" s="135" t="s">
        <v>948</v>
      </c>
      <c r="G20" s="126" t="s">
        <v>752</v>
      </c>
      <c r="H20" s="97"/>
      <c r="I20" s="97"/>
      <c r="J20" s="97"/>
      <c r="K20" s="97" t="s">
        <v>949</v>
      </c>
      <c r="L20" s="97" t="s">
        <v>950</v>
      </c>
      <c r="M20" s="121" t="s">
        <v>748</v>
      </c>
    </row>
    <row r="21" spans="1:14" s="123" customFormat="1" ht="173.25" customHeight="1">
      <c r="B21" s="129" t="s">
        <v>798</v>
      </c>
      <c r="C21" s="203">
        <v>16</v>
      </c>
      <c r="D21" s="130" t="s">
        <v>768</v>
      </c>
      <c r="E21" s="130" t="s">
        <v>769</v>
      </c>
      <c r="F21" s="130" t="s">
        <v>951</v>
      </c>
      <c r="G21" s="96" t="s">
        <v>771</v>
      </c>
      <c r="H21" s="196" t="s">
        <v>772</v>
      </c>
      <c r="I21" s="97" t="s">
        <v>773</v>
      </c>
      <c r="J21" s="131"/>
      <c r="K21" s="220" t="s">
        <v>952</v>
      </c>
      <c r="L21" s="197" t="s">
        <v>953</v>
      </c>
      <c r="M21" s="121" t="s">
        <v>748</v>
      </c>
    </row>
    <row r="22" spans="1:14" s="123" customFormat="1" ht="111" customHeight="1">
      <c r="B22" s="129" t="s">
        <v>776</v>
      </c>
      <c r="C22" s="206">
        <v>17</v>
      </c>
      <c r="D22" s="149" t="s">
        <v>768</v>
      </c>
      <c r="E22" s="198"/>
      <c r="F22" s="149"/>
      <c r="G22" s="196" t="s">
        <v>752</v>
      </c>
      <c r="H22" s="196"/>
      <c r="I22" s="149"/>
      <c r="J22" s="196"/>
      <c r="K22" s="97" t="s">
        <v>777</v>
      </c>
      <c r="L22" s="97" t="s">
        <v>778</v>
      </c>
      <c r="M22" s="121" t="s">
        <v>748</v>
      </c>
    </row>
    <row r="23" spans="1:14" s="123" customFormat="1"/>
    <row r="24" spans="1:14" s="123" customFormat="1"/>
    <row r="25" spans="1:14" s="123" customFormat="1"/>
    <row r="26" spans="1:14" s="123" customFormat="1">
      <c r="K26" s="148"/>
      <c r="L26" s="148"/>
      <c r="M26" s="148"/>
      <c r="N26" s="148"/>
    </row>
    <row r="27" spans="1:14" s="123" customFormat="1">
      <c r="K27" s="148"/>
      <c r="L27" s="148"/>
      <c r="M27" s="148"/>
      <c r="N27" s="148"/>
    </row>
    <row r="28" spans="1:14" s="123" customFormat="1">
      <c r="K28" s="148"/>
      <c r="L28" s="148"/>
      <c r="M28" s="148"/>
      <c r="N28" s="148"/>
    </row>
    <row r="29" spans="1:14" s="123" customFormat="1">
      <c r="K29" s="148"/>
      <c r="L29" s="148"/>
      <c r="M29" s="148"/>
      <c r="N29" s="148"/>
    </row>
    <row r="30" spans="1:14" s="123" customFormat="1">
      <c r="K30" s="148"/>
      <c r="L30" s="148"/>
      <c r="M30" s="148"/>
      <c r="N30" s="148"/>
    </row>
    <row r="31" spans="1:14" s="123" customFormat="1">
      <c r="K31" s="148"/>
      <c r="L31" s="148"/>
      <c r="M31" s="148"/>
      <c r="N31" s="148"/>
    </row>
    <row r="32" spans="1:14" s="123" customFormat="1">
      <c r="K32" s="148"/>
      <c r="L32" s="148"/>
      <c r="M32" s="148"/>
      <c r="N32" s="148"/>
    </row>
    <row r="33" spans="11:14" s="123" customFormat="1">
      <c r="K33" s="148"/>
      <c r="L33" s="148"/>
      <c r="M33" s="148"/>
      <c r="N33" s="148"/>
    </row>
    <row r="34" spans="11:14" s="123" customFormat="1">
      <c r="K34" s="148"/>
      <c r="L34" s="148"/>
      <c r="M34" s="148"/>
      <c r="N34" s="148"/>
    </row>
    <row r="35" spans="11:14" s="123" customFormat="1">
      <c r="K35" s="148"/>
      <c r="L35" s="148"/>
      <c r="M35" s="148"/>
      <c r="N35" s="148"/>
    </row>
    <row r="36" spans="11:14" s="123" customFormat="1">
      <c r="K36" s="148"/>
      <c r="L36" s="148"/>
      <c r="M36" s="148"/>
      <c r="N36" s="148"/>
    </row>
    <row r="37" spans="11:14" s="123" customFormat="1">
      <c r="K37" s="148"/>
      <c r="L37" s="148"/>
      <c r="M37" s="148"/>
      <c r="N37" s="148"/>
    </row>
    <row r="38" spans="11:14" s="123" customFormat="1">
      <c r="K38" s="148"/>
      <c r="L38" s="148"/>
      <c r="M38" s="148"/>
      <c r="N38" s="148"/>
    </row>
    <row r="39" spans="11:14" s="123" customFormat="1">
      <c r="K39" s="148"/>
      <c r="L39" s="148"/>
      <c r="M39" s="148"/>
      <c r="N39" s="148"/>
    </row>
  </sheetData>
  <autoFilter ref="A4:AB4" xr:uid="{B67A00D1-B6DE-433C-A527-604D895D8A02}"/>
  <mergeCells count="4">
    <mergeCell ref="B1:D1"/>
    <mergeCell ref="E1:F1"/>
    <mergeCell ref="E2:F2"/>
    <mergeCell ref="B2:D2"/>
  </mergeCells>
  <phoneticPr fontId="16" type="noConversion"/>
  <hyperlinks>
    <hyperlink ref="H2" location="'SITFTS-0305 TC07'!A1" display="SITFTS-0305 TC07" xr:uid="{714D497A-F2D3-4817-9B95-D6C7DF1937B1}"/>
  </hyperlink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W22"/>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00">
        <v>8</v>
      </c>
      <c r="B2" s="169" t="s">
        <v>632</v>
      </c>
      <c r="C2" s="277" t="s">
        <v>732</v>
      </c>
      <c r="D2" s="278"/>
      <c r="E2" s="278"/>
      <c r="F2" s="278"/>
      <c r="G2" s="172" t="s">
        <v>633</v>
      </c>
      <c r="H2" s="83" t="s">
        <v>632</v>
      </c>
      <c r="I2" s="81" t="str">
        <f>'SITFTS0305 Overview'!F27</f>
        <v>Advanced Import MPAN with Cumulative Reading capability where no data is available including Annual Consumption (as per DES138 data specification)</v>
      </c>
      <c r="J2" s="81" t="s">
        <v>635</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35.25" customHeight="1">
      <c r="A5" s="124" t="s">
        <v>633</v>
      </c>
      <c r="B5" s="124" t="s">
        <v>745</v>
      </c>
      <c r="C5" s="196" t="s">
        <v>746</v>
      </c>
      <c r="D5" s="135"/>
      <c r="E5" s="97"/>
      <c r="F5" s="97"/>
      <c r="G5" s="126"/>
      <c r="H5" s="97"/>
      <c r="I5" s="97"/>
      <c r="J5" s="97"/>
      <c r="K5" s="97" t="s">
        <v>792</v>
      </c>
      <c r="L5" s="97"/>
      <c r="M5" s="121" t="s">
        <v>748</v>
      </c>
    </row>
    <row r="6" spans="1:23" s="122" customFormat="1" ht="207.75" customHeight="1">
      <c r="A6" s="119"/>
      <c r="B6" s="124" t="s">
        <v>895</v>
      </c>
      <c r="C6" s="196" t="s">
        <v>896</v>
      </c>
      <c r="D6" s="135"/>
      <c r="E6" s="97"/>
      <c r="F6" s="97"/>
      <c r="G6" s="126"/>
      <c r="H6" s="97"/>
      <c r="I6" s="97"/>
      <c r="J6" s="97"/>
      <c r="K6" s="97" t="s">
        <v>897</v>
      </c>
      <c r="L6" s="97"/>
      <c r="M6" s="121" t="s">
        <v>748</v>
      </c>
    </row>
    <row r="7" spans="1:23" s="123" customFormat="1" ht="65.099999999999994">
      <c r="A7" s="119"/>
      <c r="B7" s="120" t="s">
        <v>749</v>
      </c>
      <c r="C7" s="196">
        <v>3</v>
      </c>
      <c r="D7" s="135" t="s">
        <v>750</v>
      </c>
      <c r="E7" s="97">
        <v>10</v>
      </c>
      <c r="F7" s="126" t="s">
        <v>781</v>
      </c>
      <c r="G7" s="126" t="s">
        <v>752</v>
      </c>
      <c r="H7" s="97"/>
      <c r="I7" s="97"/>
      <c r="J7" s="97"/>
      <c r="K7" s="97" t="s">
        <v>753</v>
      </c>
      <c r="L7" s="97" t="s">
        <v>754</v>
      </c>
      <c r="M7" s="121" t="s">
        <v>748</v>
      </c>
    </row>
    <row r="8" spans="1:23" s="123" customFormat="1" ht="97.5" customHeight="1">
      <c r="A8" s="119"/>
      <c r="B8" s="119"/>
      <c r="C8" s="196">
        <v>4</v>
      </c>
      <c r="D8" s="135" t="s">
        <v>750</v>
      </c>
      <c r="E8" s="97">
        <v>15</v>
      </c>
      <c r="F8" s="126" t="s">
        <v>755</v>
      </c>
      <c r="G8" s="126" t="s">
        <v>752</v>
      </c>
      <c r="H8" s="97"/>
      <c r="I8" s="97"/>
      <c r="J8" s="97"/>
      <c r="K8" s="97" t="s">
        <v>916</v>
      </c>
      <c r="L8" s="97" t="s">
        <v>757</v>
      </c>
      <c r="M8" s="121" t="s">
        <v>748</v>
      </c>
    </row>
    <row r="9" spans="1:23" s="127" customFormat="1" ht="39" customHeight="1">
      <c r="A9" s="125"/>
      <c r="B9" s="211" t="s">
        <v>917</v>
      </c>
      <c r="C9" s="149"/>
      <c r="D9" s="199"/>
      <c r="E9" s="126"/>
      <c r="F9" s="126"/>
      <c r="G9" s="126"/>
      <c r="H9" s="126"/>
      <c r="I9" s="126"/>
      <c r="J9" s="163"/>
      <c r="K9" s="161"/>
      <c r="L9" s="201"/>
      <c r="M9" s="121" t="s">
        <v>910</v>
      </c>
    </row>
    <row r="10" spans="1:23" s="162" customFormat="1" ht="61.5" customHeight="1">
      <c r="B10" s="202" t="s">
        <v>918</v>
      </c>
      <c r="C10" s="203">
        <v>5</v>
      </c>
      <c r="D10" s="199" t="s">
        <v>919</v>
      </c>
      <c r="E10" s="126" t="s">
        <v>919</v>
      </c>
      <c r="F10" s="126" t="s">
        <v>919</v>
      </c>
      <c r="G10" s="97" t="s">
        <v>920</v>
      </c>
      <c r="H10" s="97" t="s">
        <v>921</v>
      </c>
      <c r="I10" s="126" t="s">
        <v>922</v>
      </c>
      <c r="J10" s="126" t="s">
        <v>752</v>
      </c>
      <c r="K10" s="204" t="s">
        <v>923</v>
      </c>
      <c r="L10" s="205" t="s">
        <v>924</v>
      </c>
      <c r="M10" s="121" t="s">
        <v>748</v>
      </c>
    </row>
    <row r="11" spans="1:23" s="162" customFormat="1" ht="113.25" customHeight="1">
      <c r="B11" s="202" t="s">
        <v>925</v>
      </c>
      <c r="C11" s="206">
        <v>6</v>
      </c>
      <c r="D11" s="199" t="s">
        <v>768</v>
      </c>
      <c r="E11" s="126" t="s">
        <v>926</v>
      </c>
      <c r="F11" s="126" t="s">
        <v>927</v>
      </c>
      <c r="G11" s="97" t="s">
        <v>927</v>
      </c>
      <c r="H11" s="97" t="s">
        <v>928</v>
      </c>
      <c r="I11" s="97" t="s">
        <v>922</v>
      </c>
      <c r="J11" s="97" t="s">
        <v>10</v>
      </c>
      <c r="K11" s="97" t="s">
        <v>929</v>
      </c>
      <c r="L11" s="97" t="s">
        <v>905</v>
      </c>
      <c r="M11" s="121" t="s">
        <v>748</v>
      </c>
    </row>
    <row r="12" spans="1:23" s="162" customFormat="1" ht="101.25" customHeight="1">
      <c r="B12" s="207"/>
      <c r="C12" s="203">
        <v>7</v>
      </c>
      <c r="D12" s="199"/>
      <c r="E12" s="126" t="s">
        <v>930</v>
      </c>
      <c r="F12" s="126"/>
      <c r="G12" s="97" t="s">
        <v>10</v>
      </c>
      <c r="H12" s="97" t="s">
        <v>921</v>
      </c>
      <c r="I12" s="97" t="s">
        <v>922</v>
      </c>
      <c r="J12" s="97" t="s">
        <v>931</v>
      </c>
      <c r="K12" s="97" t="s">
        <v>932</v>
      </c>
      <c r="L12" s="205"/>
      <c r="M12" s="121" t="s">
        <v>910</v>
      </c>
    </row>
    <row r="13" spans="1:23" s="162" customFormat="1" ht="101.25" customHeight="1">
      <c r="B13" s="207"/>
      <c r="C13" s="206">
        <v>8</v>
      </c>
      <c r="D13" s="199" t="s">
        <v>768</v>
      </c>
      <c r="E13" s="126">
        <v>260</v>
      </c>
      <c r="F13" s="126" t="s">
        <v>933</v>
      </c>
      <c r="G13" s="97" t="s">
        <v>10</v>
      </c>
      <c r="H13" s="97" t="s">
        <v>934</v>
      </c>
      <c r="I13" s="97" t="s">
        <v>935</v>
      </c>
      <c r="J13" s="97" t="s">
        <v>901</v>
      </c>
      <c r="K13" s="97" t="s">
        <v>936</v>
      </c>
      <c r="L13" s="205" t="s">
        <v>937</v>
      </c>
      <c r="M13" s="121" t="s">
        <v>748</v>
      </c>
    </row>
    <row r="14" spans="1:23" s="162" customFormat="1" ht="101.25" customHeight="1">
      <c r="B14" s="207"/>
      <c r="C14" s="203">
        <v>9</v>
      </c>
      <c r="D14" s="199" t="s">
        <v>768</v>
      </c>
      <c r="E14" s="126">
        <v>260</v>
      </c>
      <c r="F14" s="126" t="s">
        <v>933</v>
      </c>
      <c r="G14" s="97" t="s">
        <v>10</v>
      </c>
      <c r="H14" s="97" t="s">
        <v>938</v>
      </c>
      <c r="I14" s="97" t="s">
        <v>939</v>
      </c>
      <c r="J14" s="97" t="s">
        <v>901</v>
      </c>
      <c r="K14" s="97" t="s">
        <v>940</v>
      </c>
      <c r="L14" s="205" t="s">
        <v>941</v>
      </c>
      <c r="M14" s="121" t="s">
        <v>748</v>
      </c>
    </row>
    <row r="15" spans="1:23" s="162" customFormat="1" ht="101.25" customHeight="1">
      <c r="B15" s="207"/>
      <c r="C15" s="206">
        <v>10</v>
      </c>
      <c r="D15" s="208" t="s">
        <v>768</v>
      </c>
      <c r="E15" s="209">
        <v>120</v>
      </c>
      <c r="F15" s="209" t="s">
        <v>942</v>
      </c>
      <c r="G15" s="210" t="s">
        <v>10</v>
      </c>
      <c r="H15" s="210" t="s">
        <v>934</v>
      </c>
      <c r="I15" s="210" t="s">
        <v>935</v>
      </c>
      <c r="J15" s="210" t="s">
        <v>752</v>
      </c>
      <c r="K15" s="210" t="s">
        <v>943</v>
      </c>
      <c r="L15" s="205" t="s">
        <v>944</v>
      </c>
      <c r="M15" s="121" t="s">
        <v>748</v>
      </c>
    </row>
    <row r="16" spans="1:23" s="162" customFormat="1" ht="82.5" customHeight="1">
      <c r="B16" s="207"/>
      <c r="C16" s="203">
        <v>11</v>
      </c>
      <c r="D16" s="149" t="s">
        <v>768</v>
      </c>
      <c r="E16" s="149">
        <v>120</v>
      </c>
      <c r="F16" s="149" t="s">
        <v>942</v>
      </c>
      <c r="G16" s="196" t="s">
        <v>10</v>
      </c>
      <c r="H16" s="196" t="s">
        <v>938</v>
      </c>
      <c r="I16" s="196" t="s">
        <v>939</v>
      </c>
      <c r="J16" s="196" t="s">
        <v>752</v>
      </c>
      <c r="K16" s="196" t="s">
        <v>945</v>
      </c>
      <c r="L16" s="205" t="s">
        <v>946</v>
      </c>
      <c r="M16" s="121" t="s">
        <v>748</v>
      </c>
    </row>
    <row r="17" spans="1:14" s="122" customFormat="1" ht="138.75" customHeight="1">
      <c r="A17" s="119"/>
      <c r="B17" s="128" t="s">
        <v>954</v>
      </c>
      <c r="C17" s="206">
        <v>12</v>
      </c>
      <c r="D17" s="135" t="s">
        <v>763</v>
      </c>
      <c r="E17" s="196"/>
      <c r="F17" s="135" t="s">
        <v>955</v>
      </c>
      <c r="G17" s="126" t="s">
        <v>752</v>
      </c>
      <c r="H17" s="97"/>
      <c r="I17" s="97"/>
      <c r="J17" s="97"/>
      <c r="K17" s="97" t="s">
        <v>956</v>
      </c>
      <c r="L17" s="97" t="s">
        <v>957</v>
      </c>
      <c r="M17" s="121" t="s">
        <v>748</v>
      </c>
    </row>
    <row r="18" spans="1:14" s="123" customFormat="1" ht="173.25" customHeight="1">
      <c r="B18" s="129" t="s">
        <v>798</v>
      </c>
      <c r="C18" s="203">
        <v>13</v>
      </c>
      <c r="D18" s="130" t="s">
        <v>768</v>
      </c>
      <c r="E18" s="130" t="s">
        <v>769</v>
      </c>
      <c r="F18" s="130" t="s">
        <v>958</v>
      </c>
      <c r="G18" s="96" t="s">
        <v>771</v>
      </c>
      <c r="H18" s="196" t="s">
        <v>772</v>
      </c>
      <c r="I18" s="97" t="s">
        <v>773</v>
      </c>
      <c r="J18" s="131"/>
      <c r="K18" s="220" t="s">
        <v>959</v>
      </c>
      <c r="L18" s="197" t="s">
        <v>960</v>
      </c>
      <c r="M18" s="121" t="s">
        <v>748</v>
      </c>
    </row>
    <row r="19" spans="1:14" s="123" customFormat="1" ht="213" customHeight="1">
      <c r="B19" s="129" t="s">
        <v>776</v>
      </c>
      <c r="C19" s="206">
        <v>14</v>
      </c>
      <c r="D19" s="149" t="s">
        <v>768</v>
      </c>
      <c r="E19" s="198"/>
      <c r="F19" s="149"/>
      <c r="G19" s="196" t="s">
        <v>752</v>
      </c>
      <c r="H19" s="196"/>
      <c r="I19" s="149"/>
      <c r="J19" s="196"/>
      <c r="K19" s="97" t="s">
        <v>777</v>
      </c>
      <c r="L19" s="97" t="s">
        <v>778</v>
      </c>
      <c r="M19" s="121" t="s">
        <v>748</v>
      </c>
    </row>
    <row r="20" spans="1:14" s="123" customFormat="1"/>
    <row r="21" spans="1:14" s="123" customFormat="1"/>
    <row r="22" spans="1:14">
      <c r="K22" s="95"/>
      <c r="L22" s="95"/>
      <c r="M22" s="95"/>
      <c r="N22" s="95"/>
    </row>
  </sheetData>
  <mergeCells count="2">
    <mergeCell ref="C1:F1"/>
    <mergeCell ref="C2:F2"/>
  </mergeCells>
  <hyperlinks>
    <hyperlink ref="H2" location="'SITFTS-0305 TC08'!A1" display="SITFTS-0305 TC08" xr:uid="{505808E3-A301-4CCA-A34C-5BFA96AE64A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5D41-EFAF-4A7E-9ECD-6570BC8648D0}">
  <dimension ref="A1:T13"/>
  <sheetViews>
    <sheetView topLeftCell="B1" workbookViewId="0">
      <selection activeCell="J10" sqref="J10"/>
    </sheetView>
  </sheetViews>
  <sheetFormatPr defaultColWidth="10.5703125" defaultRowHeight="12" customHeight="1"/>
  <cols>
    <col min="1" max="2" width="21.85546875" style="57" customWidth="1"/>
    <col min="3" max="3" width="23.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592</v>
      </c>
      <c r="D1" s="168" t="s">
        <v>439</v>
      </c>
      <c r="E1" s="74" t="s">
        <v>591</v>
      </c>
      <c r="F1" s="74" t="s">
        <v>731</v>
      </c>
      <c r="G1" s="73" t="s">
        <v>663</v>
      </c>
      <c r="H1" s="73" t="s">
        <v>4</v>
      </c>
      <c r="I1" s="76" t="s">
        <v>594</v>
      </c>
      <c r="J1" s="73" t="s">
        <v>596</v>
      </c>
      <c r="K1" s="61"/>
      <c r="L1" s="63"/>
      <c r="M1" s="63"/>
      <c r="N1" s="63"/>
      <c r="O1" s="63"/>
      <c r="T1" s="63"/>
    </row>
    <row r="2" spans="1:20" s="52" customFormat="1" ht="88.5" customHeight="1">
      <c r="A2" s="25">
        <v>9</v>
      </c>
      <c r="B2" s="169" t="s">
        <v>636</v>
      </c>
      <c r="C2" s="223" t="s">
        <v>732</v>
      </c>
      <c r="D2" s="170" t="s">
        <v>637</v>
      </c>
      <c r="E2" s="83" t="s">
        <v>636</v>
      </c>
      <c r="F2" s="81" t="str">
        <f>'SITFTS0305 Overview'!F28</f>
        <v xml:space="preserve">Advanced Reactive Power Import MPAN with Main and Check Meter where Readings and Consumption Data are available for Main Meter only (as per DES138 data specification) </v>
      </c>
      <c r="G2" s="81" t="s">
        <v>603</v>
      </c>
      <c r="H2" s="93" t="s">
        <v>733</v>
      </c>
      <c r="I2" s="93" t="s">
        <v>961</v>
      </c>
      <c r="J2" s="81" t="s">
        <v>604</v>
      </c>
      <c r="K2" s="61"/>
      <c r="L2" s="57"/>
      <c r="M2" s="57"/>
      <c r="N2" s="57"/>
      <c r="O2" s="57"/>
      <c r="T2" s="57"/>
    </row>
    <row r="3" spans="1:20" ht="30" customHeight="1"/>
    <row r="4" spans="1:20" s="61" customFormat="1" ht="26.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0" s="145" customFormat="1" ht="72" customHeight="1">
      <c r="A5" s="124" t="s">
        <v>637</v>
      </c>
      <c r="B5" s="124" t="s">
        <v>745</v>
      </c>
      <c r="C5" s="196" t="s">
        <v>746</v>
      </c>
      <c r="D5" s="135"/>
      <c r="E5" s="97"/>
      <c r="F5" s="97"/>
      <c r="G5" s="126"/>
      <c r="H5" s="97"/>
      <c r="I5" s="97"/>
      <c r="J5" s="97"/>
      <c r="K5" s="97" t="s">
        <v>962</v>
      </c>
      <c r="L5" s="97"/>
      <c r="M5" s="121" t="s">
        <v>748</v>
      </c>
    </row>
    <row r="6" spans="1:20" s="122" customFormat="1" ht="150" customHeight="1">
      <c r="A6" s="119"/>
      <c r="B6" s="120" t="s">
        <v>749</v>
      </c>
      <c r="C6" s="196">
        <v>2</v>
      </c>
      <c r="D6" s="135" t="s">
        <v>750</v>
      </c>
      <c r="E6" s="97">
        <v>10</v>
      </c>
      <c r="F6" s="126" t="s">
        <v>781</v>
      </c>
      <c r="G6" s="126" t="s">
        <v>752</v>
      </c>
      <c r="H6" s="97"/>
      <c r="I6" s="97"/>
      <c r="J6" s="97"/>
      <c r="K6" s="97" t="s">
        <v>753</v>
      </c>
      <c r="L6" s="97" t="s">
        <v>754</v>
      </c>
      <c r="M6" s="121" t="s">
        <v>748</v>
      </c>
    </row>
    <row r="7" spans="1:20" s="122" customFormat="1" ht="135.75" customHeight="1">
      <c r="A7" s="119"/>
      <c r="B7" s="119"/>
      <c r="C7" s="196">
        <v>3</v>
      </c>
      <c r="D7" s="135" t="s">
        <v>750</v>
      </c>
      <c r="E7" s="97">
        <v>15</v>
      </c>
      <c r="F7" s="126" t="s">
        <v>755</v>
      </c>
      <c r="G7" s="126" t="s">
        <v>752</v>
      </c>
      <c r="H7" s="97"/>
      <c r="I7" s="97"/>
      <c r="J7" s="97"/>
      <c r="K7" s="97" t="s">
        <v>756</v>
      </c>
      <c r="L7" s="97" t="s">
        <v>757</v>
      </c>
      <c r="M7" s="121" t="s">
        <v>748</v>
      </c>
    </row>
    <row r="8" spans="1:20" s="122" customFormat="1" ht="105" customHeight="1">
      <c r="A8" s="119"/>
      <c r="B8" s="119"/>
      <c r="C8" s="196">
        <v>4</v>
      </c>
      <c r="D8" s="135" t="s">
        <v>758</v>
      </c>
      <c r="E8" s="196" t="s">
        <v>759</v>
      </c>
      <c r="F8" s="126" t="s">
        <v>760</v>
      </c>
      <c r="G8" s="126" t="s">
        <v>752</v>
      </c>
      <c r="H8" s="97"/>
      <c r="I8" s="97"/>
      <c r="J8" s="97"/>
      <c r="K8" s="97" t="s">
        <v>761</v>
      </c>
      <c r="L8" s="97"/>
      <c r="M8" s="121" t="s">
        <v>748</v>
      </c>
    </row>
    <row r="9" spans="1:20" s="122" customFormat="1" ht="255" customHeight="1">
      <c r="A9" s="119"/>
      <c r="B9" s="128" t="s">
        <v>762</v>
      </c>
      <c r="C9" s="196">
        <v>5</v>
      </c>
      <c r="D9" s="135" t="s">
        <v>763</v>
      </c>
      <c r="E9" s="196"/>
      <c r="F9" s="135" t="s">
        <v>764</v>
      </c>
      <c r="G9" s="126" t="s">
        <v>752</v>
      </c>
      <c r="H9" s="97"/>
      <c r="I9" s="97"/>
      <c r="J9" s="97"/>
      <c r="K9" s="97" t="s">
        <v>765</v>
      </c>
      <c r="L9" s="97" t="s">
        <v>766</v>
      </c>
      <c r="M9" s="121" t="s">
        <v>748</v>
      </c>
    </row>
    <row r="10" spans="1:20" s="123" customFormat="1" ht="159" customHeight="1">
      <c r="B10" s="129" t="s">
        <v>767</v>
      </c>
      <c r="C10" s="196">
        <v>6</v>
      </c>
      <c r="D10" s="130" t="s">
        <v>768</v>
      </c>
      <c r="E10" s="130" t="s">
        <v>769</v>
      </c>
      <c r="F10" s="130" t="s">
        <v>770</v>
      </c>
      <c r="G10" s="96" t="s">
        <v>771</v>
      </c>
      <c r="H10" s="196" t="s">
        <v>772</v>
      </c>
      <c r="I10" s="97" t="s">
        <v>963</v>
      </c>
      <c r="J10" s="131"/>
      <c r="K10" s="220" t="s">
        <v>774</v>
      </c>
      <c r="L10" s="197" t="s">
        <v>775</v>
      </c>
      <c r="M10" s="121" t="s">
        <v>748</v>
      </c>
    </row>
    <row r="11" spans="1:20" s="123" customFormat="1" ht="116.25" customHeight="1">
      <c r="B11" s="129" t="s">
        <v>776</v>
      </c>
      <c r="C11" s="196">
        <v>7</v>
      </c>
      <c r="D11" s="149" t="s">
        <v>768</v>
      </c>
      <c r="E11" s="198"/>
      <c r="F11" s="149"/>
      <c r="G11" s="196" t="s">
        <v>752</v>
      </c>
      <c r="H11" s="196"/>
      <c r="I11" s="149"/>
      <c r="J11" s="196"/>
      <c r="K11" s="97" t="s">
        <v>777</v>
      </c>
      <c r="L11" s="97" t="s">
        <v>778</v>
      </c>
      <c r="M11" s="121" t="s">
        <v>748</v>
      </c>
    </row>
    <row r="12" spans="1:20" s="146" customFormat="1" ht="12" customHeight="1">
      <c r="H12" s="143"/>
      <c r="I12" s="143"/>
      <c r="J12" s="143"/>
      <c r="K12" s="143"/>
      <c r="L12" s="143"/>
    </row>
    <row r="13" spans="1:20" s="146" customFormat="1" ht="12" customHeight="1">
      <c r="H13" s="143"/>
      <c r="I13" s="143"/>
      <c r="J13" s="143"/>
      <c r="K13" s="143"/>
      <c r="L13" s="143"/>
    </row>
  </sheetData>
  <hyperlinks>
    <hyperlink ref="E2" location="'SITFTS-0305 TC09'!A1" display="SITFTS-0305 TC01" xr:uid="{BE414990-6C3F-4E89-AF93-8B04734D56A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A1E8-7A1F-4B44-AED4-061B32BA0E24}">
  <dimension ref="A1:T35"/>
  <sheetViews>
    <sheetView workbookViewId="0"/>
  </sheetViews>
  <sheetFormatPr defaultColWidth="10.5703125" defaultRowHeight="11.45"/>
  <cols>
    <col min="1" max="2" width="21.85546875" style="57" customWidth="1"/>
    <col min="3" max="3" width="18"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592</v>
      </c>
      <c r="D1" s="168" t="s">
        <v>439</v>
      </c>
      <c r="E1" s="74" t="s">
        <v>591</v>
      </c>
      <c r="F1" s="74" t="s">
        <v>731</v>
      </c>
      <c r="G1" s="73" t="s">
        <v>663</v>
      </c>
      <c r="H1" s="73" t="s">
        <v>4</v>
      </c>
      <c r="I1" s="76" t="s">
        <v>594</v>
      </c>
      <c r="J1" s="73" t="s">
        <v>596</v>
      </c>
      <c r="K1" s="61"/>
      <c r="L1" s="63"/>
      <c r="M1" s="63"/>
      <c r="N1" s="63"/>
      <c r="O1" s="63"/>
      <c r="T1" s="63"/>
    </row>
    <row r="2" spans="1:20" s="52" customFormat="1" ht="99" customHeight="1">
      <c r="A2" s="25">
        <v>10</v>
      </c>
      <c r="B2" s="169" t="s">
        <v>640</v>
      </c>
      <c r="C2" s="223" t="s">
        <v>732</v>
      </c>
      <c r="D2" s="170" t="s">
        <v>964</v>
      </c>
      <c r="E2" s="83" t="s">
        <v>640</v>
      </c>
      <c r="F2" s="81" t="str">
        <f>'SITFTS0305 Overview'!F29</f>
        <v>Advanced Reactive Power Import MPAN with Main and Check Meter where Readings and Consumption Data are available for Check Meter only (as per DES138 data specification)</v>
      </c>
      <c r="G2" s="81" t="s">
        <v>610</v>
      </c>
      <c r="H2" s="93" t="s">
        <v>733</v>
      </c>
      <c r="I2" s="93" t="s">
        <v>961</v>
      </c>
      <c r="J2" s="81" t="s">
        <v>604</v>
      </c>
      <c r="K2" s="61"/>
      <c r="L2" s="57"/>
      <c r="M2" s="57"/>
      <c r="N2" s="57"/>
      <c r="O2" s="57"/>
      <c r="T2" s="57"/>
    </row>
    <row r="3" spans="1:20" ht="30" customHeight="1"/>
    <row r="4" spans="1:20" s="61" customFormat="1" ht="26.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0" s="145" customFormat="1" ht="74.25" customHeight="1">
      <c r="A5" s="124" t="s">
        <v>964</v>
      </c>
      <c r="B5" s="124" t="s">
        <v>745</v>
      </c>
      <c r="C5" s="196" t="s">
        <v>746</v>
      </c>
      <c r="D5" s="135"/>
      <c r="E5" s="97"/>
      <c r="F5" s="97"/>
      <c r="G5" s="126"/>
      <c r="H5" s="97"/>
      <c r="I5" s="97"/>
      <c r="J5" s="97"/>
      <c r="K5" s="97" t="s">
        <v>962</v>
      </c>
      <c r="L5" s="97"/>
      <c r="M5" s="121" t="s">
        <v>748</v>
      </c>
    </row>
    <row r="6" spans="1:20" s="122" customFormat="1" ht="150" customHeight="1">
      <c r="A6" s="119"/>
      <c r="B6" s="120" t="s">
        <v>749</v>
      </c>
      <c r="C6" s="196">
        <v>2</v>
      </c>
      <c r="D6" s="135" t="s">
        <v>750</v>
      </c>
      <c r="E6" s="97">
        <v>10</v>
      </c>
      <c r="F6" s="126" t="s">
        <v>781</v>
      </c>
      <c r="G6" s="126" t="s">
        <v>752</v>
      </c>
      <c r="H6" s="97"/>
      <c r="I6" s="97"/>
      <c r="J6" s="97"/>
      <c r="K6" s="97" t="s">
        <v>753</v>
      </c>
      <c r="L6" s="97" t="s">
        <v>754</v>
      </c>
      <c r="M6" s="121" t="s">
        <v>748</v>
      </c>
    </row>
    <row r="7" spans="1:20" s="122" customFormat="1" ht="121.5" customHeight="1">
      <c r="A7" s="119"/>
      <c r="B7" s="119"/>
      <c r="C7" s="196">
        <v>3</v>
      </c>
      <c r="D7" s="135" t="s">
        <v>750</v>
      </c>
      <c r="E7" s="97">
        <v>15</v>
      </c>
      <c r="F7" s="126" t="s">
        <v>755</v>
      </c>
      <c r="G7" s="126" t="s">
        <v>752</v>
      </c>
      <c r="H7" s="97"/>
      <c r="I7" s="97"/>
      <c r="J7" s="97"/>
      <c r="K7" s="97" t="s">
        <v>782</v>
      </c>
      <c r="L7" s="97" t="s">
        <v>757</v>
      </c>
      <c r="M7" s="121" t="s">
        <v>748</v>
      </c>
    </row>
    <row r="8" spans="1:20" s="122" customFormat="1" ht="105" customHeight="1">
      <c r="A8" s="119"/>
      <c r="B8" s="119"/>
      <c r="C8" s="196">
        <v>4</v>
      </c>
      <c r="D8" s="135" t="s">
        <v>758</v>
      </c>
      <c r="E8" s="196" t="s">
        <v>759</v>
      </c>
      <c r="F8" s="126" t="s">
        <v>760</v>
      </c>
      <c r="G8" s="126" t="s">
        <v>752</v>
      </c>
      <c r="H8" s="97"/>
      <c r="I8" s="97"/>
      <c r="J8" s="97"/>
      <c r="K8" s="97" t="s">
        <v>783</v>
      </c>
      <c r="L8" s="97"/>
      <c r="M8" s="121" t="s">
        <v>748</v>
      </c>
    </row>
    <row r="9" spans="1:20" s="122" customFormat="1" ht="255" customHeight="1">
      <c r="A9" s="119"/>
      <c r="B9" s="128" t="s">
        <v>784</v>
      </c>
      <c r="C9" s="196">
        <v>5</v>
      </c>
      <c r="D9" s="135" t="s">
        <v>763</v>
      </c>
      <c r="E9" s="196"/>
      <c r="F9" s="135" t="s">
        <v>965</v>
      </c>
      <c r="G9" s="126" t="s">
        <v>752</v>
      </c>
      <c r="H9" s="97"/>
      <c r="I9" s="97"/>
      <c r="J9" s="97"/>
      <c r="K9" s="97" t="s">
        <v>786</v>
      </c>
      <c r="L9" s="97" t="s">
        <v>787</v>
      </c>
      <c r="M9" s="121" t="s">
        <v>748</v>
      </c>
    </row>
    <row r="10" spans="1:20" s="123" customFormat="1" ht="170.25" customHeight="1">
      <c r="B10" s="129" t="s">
        <v>767</v>
      </c>
      <c r="C10" s="196">
        <v>6</v>
      </c>
      <c r="D10" s="130" t="s">
        <v>768</v>
      </c>
      <c r="E10" s="130" t="s">
        <v>769</v>
      </c>
      <c r="F10" s="130" t="s">
        <v>966</v>
      </c>
      <c r="G10" s="96" t="s">
        <v>771</v>
      </c>
      <c r="H10" s="196" t="s">
        <v>772</v>
      </c>
      <c r="I10" s="97" t="s">
        <v>963</v>
      </c>
      <c r="J10" s="131"/>
      <c r="K10" s="220" t="s">
        <v>789</v>
      </c>
      <c r="L10" s="197" t="s">
        <v>790</v>
      </c>
      <c r="M10" s="121" t="s">
        <v>748</v>
      </c>
    </row>
    <row r="11" spans="1:20" s="123" customFormat="1" ht="166.5" customHeight="1">
      <c r="B11" s="129" t="s">
        <v>776</v>
      </c>
      <c r="C11" s="196">
        <v>7</v>
      </c>
      <c r="D11" s="149" t="s">
        <v>768</v>
      </c>
      <c r="E11" s="198"/>
      <c r="F11" s="149"/>
      <c r="G11" s="196" t="s">
        <v>752</v>
      </c>
      <c r="H11" s="196"/>
      <c r="I11" s="149"/>
      <c r="J11" s="196"/>
      <c r="K11" s="97" t="s">
        <v>777</v>
      </c>
      <c r="L11" s="97" t="s">
        <v>778</v>
      </c>
      <c r="M11" s="121" t="s">
        <v>748</v>
      </c>
    </row>
    <row r="12" spans="1:20" s="146" customFormat="1" ht="12" customHeight="1">
      <c r="H12" s="143"/>
      <c r="I12" s="143"/>
      <c r="J12" s="143"/>
      <c r="K12" s="143"/>
      <c r="L12" s="143"/>
    </row>
    <row r="13" spans="1:20" s="146" customFormat="1" ht="12" customHeight="1">
      <c r="H13" s="143"/>
      <c r="I13" s="143"/>
      <c r="J13" s="143"/>
      <c r="K13" s="143"/>
      <c r="L13" s="143"/>
    </row>
    <row r="14" spans="1:20" s="146" customFormat="1" ht="12" customHeight="1">
      <c r="H14" s="143"/>
      <c r="I14" s="143"/>
      <c r="J14" s="143"/>
      <c r="K14" s="143"/>
      <c r="L14" s="143"/>
    </row>
    <row r="15" spans="1:20" s="146" customFormat="1" ht="12" customHeight="1">
      <c r="H15" s="143"/>
      <c r="I15" s="143"/>
      <c r="J15" s="143"/>
      <c r="K15" s="143"/>
      <c r="L15" s="143"/>
    </row>
    <row r="16" spans="1:20" s="146" customFormat="1" ht="12" customHeight="1">
      <c r="H16" s="143"/>
      <c r="I16" s="143"/>
      <c r="J16" s="143"/>
      <c r="K16" s="143"/>
      <c r="L16" s="143"/>
    </row>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10'!A1" display="SITFTS-0305 TC10" xr:uid="{4B8A6656-E2DE-4F96-B3F4-F250AC76DFD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620D-17EC-4E2B-B0FA-F919E99F3EC4}">
  <dimension ref="A1:W16"/>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00">
        <v>11</v>
      </c>
      <c r="B2" s="169" t="s">
        <v>643</v>
      </c>
      <c r="C2" s="269" t="s">
        <v>732</v>
      </c>
      <c r="D2" s="266"/>
      <c r="E2" s="266"/>
      <c r="F2" s="266"/>
      <c r="G2" s="172" t="s">
        <v>644</v>
      </c>
      <c r="H2" s="83" t="s">
        <v>643</v>
      </c>
      <c r="I2" s="81" t="str">
        <f>'SITFTS0305 Overview'!F30</f>
        <v>Advanced Reactive Power Import MPAN with Cumulative Reading capability where one UTC Period is unavailable and Total Cumulative reading is available (as per DES138 data specification)</v>
      </c>
      <c r="J2" s="81" t="s">
        <v>614</v>
      </c>
      <c r="K2" s="81" t="s">
        <v>791</v>
      </c>
      <c r="L2" s="93" t="s">
        <v>961</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0.75" customHeight="1">
      <c r="A5" s="124" t="s">
        <v>644</v>
      </c>
      <c r="B5" s="124" t="s">
        <v>745</v>
      </c>
      <c r="C5" s="196" t="s">
        <v>746</v>
      </c>
      <c r="D5" s="135"/>
      <c r="E5" s="97"/>
      <c r="F5" s="97"/>
      <c r="G5" s="126"/>
      <c r="H5" s="97"/>
      <c r="I5" s="97"/>
      <c r="J5" s="97"/>
      <c r="K5" s="97" t="s">
        <v>967</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55.25" customHeight="1">
      <c r="A7" s="119"/>
      <c r="B7" s="119"/>
      <c r="C7" s="196">
        <v>3</v>
      </c>
      <c r="D7" s="135" t="s">
        <v>750</v>
      </c>
      <c r="E7" s="97">
        <v>15</v>
      </c>
      <c r="F7" s="126" t="s">
        <v>755</v>
      </c>
      <c r="G7" s="126" t="s">
        <v>752</v>
      </c>
      <c r="H7" s="97"/>
      <c r="I7" s="97"/>
      <c r="J7" s="97"/>
      <c r="K7" s="97" t="s">
        <v>793</v>
      </c>
      <c r="L7" s="97" t="s">
        <v>757</v>
      </c>
      <c r="M7" s="121" t="s">
        <v>748</v>
      </c>
    </row>
    <row r="8" spans="1:23" s="122" customFormat="1" ht="183.75" customHeight="1">
      <c r="A8" s="119"/>
      <c r="B8" s="128" t="s">
        <v>794</v>
      </c>
      <c r="C8" s="196">
        <v>4</v>
      </c>
      <c r="D8" s="135" t="s">
        <v>763</v>
      </c>
      <c r="E8" s="196"/>
      <c r="F8" s="135" t="s">
        <v>968</v>
      </c>
      <c r="G8" s="126" t="s">
        <v>752</v>
      </c>
      <c r="H8" s="97"/>
      <c r="I8" s="97"/>
      <c r="J8" s="97"/>
      <c r="K8" s="97" t="s">
        <v>796</v>
      </c>
      <c r="L8" s="97" t="s">
        <v>797</v>
      </c>
      <c r="M8" s="121" t="s">
        <v>748</v>
      </c>
    </row>
    <row r="9" spans="1:23" s="123" customFormat="1" ht="139.5" customHeight="1">
      <c r="B9" s="129" t="s">
        <v>798</v>
      </c>
      <c r="C9" s="196">
        <v>5</v>
      </c>
      <c r="D9" s="130" t="s">
        <v>768</v>
      </c>
      <c r="E9" s="130" t="s">
        <v>769</v>
      </c>
      <c r="F9" s="130" t="s">
        <v>969</v>
      </c>
      <c r="G9" s="96" t="s">
        <v>771</v>
      </c>
      <c r="H9" s="196" t="s">
        <v>772</v>
      </c>
      <c r="I9" s="97" t="s">
        <v>963</v>
      </c>
      <c r="J9" s="131"/>
      <c r="K9" s="220" t="s">
        <v>800</v>
      </c>
      <c r="L9" s="197" t="s">
        <v>801</v>
      </c>
      <c r="M9" s="121" t="s">
        <v>748</v>
      </c>
    </row>
    <row r="10" spans="1:23" s="123" customFormat="1" ht="190.5" customHeight="1">
      <c r="B10" s="129" t="s">
        <v>776</v>
      </c>
      <c r="C10" s="196">
        <v>6</v>
      </c>
      <c r="D10" s="149" t="s">
        <v>768</v>
      </c>
      <c r="E10" s="198"/>
      <c r="F10" s="149"/>
      <c r="G10" s="196" t="s">
        <v>752</v>
      </c>
      <c r="H10" s="196"/>
      <c r="I10" s="149"/>
      <c r="J10" s="196"/>
      <c r="K10" s="97" t="s">
        <v>777</v>
      </c>
      <c r="L10" s="97" t="s">
        <v>778</v>
      </c>
      <c r="M10" s="121" t="s">
        <v>748</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sheetData>
  <mergeCells count="2">
    <mergeCell ref="C1:F1"/>
    <mergeCell ref="C2:F2"/>
  </mergeCells>
  <hyperlinks>
    <hyperlink ref="H2" location="'SITFTS-0305 TC11'!A1" display="SITFTS-0305 TC11" xr:uid="{25160730-9EC2-46F4-8120-C12A6AD731E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9EFD-C21A-4BFB-8494-10169DD9C237}">
  <dimension ref="A1:W17"/>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00">
        <v>12</v>
      </c>
      <c r="B2" s="169" t="s">
        <v>646</v>
      </c>
      <c r="C2" s="269" t="s">
        <v>732</v>
      </c>
      <c r="D2" s="266"/>
      <c r="E2" s="266"/>
      <c r="F2" s="266"/>
      <c r="G2" s="172" t="s">
        <v>647</v>
      </c>
      <c r="H2" s="83" t="s">
        <v>646</v>
      </c>
      <c r="I2" s="81" t="str">
        <f>'SITFTS0305 Overview'!F31</f>
        <v>Advanced Reactive Power Import MPAN with Cumulative Reading capability where multiple UTC Periods are unavailable or a total Cumulative reading is unavailable (as per DES138 data specification)</v>
      </c>
      <c r="J2" s="81" t="s">
        <v>618</v>
      </c>
      <c r="K2" s="81" t="s">
        <v>791</v>
      </c>
      <c r="L2" s="93" t="s">
        <v>961</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647</v>
      </c>
      <c r="B5" s="124" t="s">
        <v>745</v>
      </c>
      <c r="C5" s="196" t="s">
        <v>746</v>
      </c>
      <c r="D5" s="135"/>
      <c r="E5" s="97"/>
      <c r="F5" s="97"/>
      <c r="G5" s="126"/>
      <c r="H5" s="97"/>
      <c r="I5" s="97"/>
      <c r="J5" s="97"/>
      <c r="K5" s="97" t="s">
        <v>967</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802</v>
      </c>
      <c r="L7" s="97" t="s">
        <v>757</v>
      </c>
      <c r="M7" s="121" t="s">
        <v>748</v>
      </c>
    </row>
    <row r="8" spans="1:23" s="122" customFormat="1" ht="183.75" customHeight="1">
      <c r="A8" s="119"/>
      <c r="B8" s="128" t="s">
        <v>803</v>
      </c>
      <c r="C8" s="196">
        <v>4</v>
      </c>
      <c r="D8" s="135" t="s">
        <v>763</v>
      </c>
      <c r="E8" s="196"/>
      <c r="F8" s="135" t="s">
        <v>970</v>
      </c>
      <c r="G8" s="126" t="s">
        <v>752</v>
      </c>
      <c r="H8" s="97"/>
      <c r="I8" s="97"/>
      <c r="J8" s="97"/>
      <c r="K8" s="97" t="s">
        <v>805</v>
      </c>
      <c r="L8" s="97" t="s">
        <v>806</v>
      </c>
      <c r="M8" s="121" t="s">
        <v>748</v>
      </c>
    </row>
    <row r="9" spans="1:23" s="123" customFormat="1" ht="139.5" customHeight="1">
      <c r="B9" s="129" t="s">
        <v>798</v>
      </c>
      <c r="C9" s="196">
        <v>5</v>
      </c>
      <c r="D9" s="130" t="s">
        <v>768</v>
      </c>
      <c r="E9" s="130" t="s">
        <v>769</v>
      </c>
      <c r="F9" s="130" t="s">
        <v>971</v>
      </c>
      <c r="G9" s="96" t="s">
        <v>771</v>
      </c>
      <c r="H9" s="196" t="s">
        <v>772</v>
      </c>
      <c r="I9" s="97" t="s">
        <v>963</v>
      </c>
      <c r="J9" s="131"/>
      <c r="K9" s="220" t="s">
        <v>808</v>
      </c>
      <c r="L9" s="197" t="s">
        <v>809</v>
      </c>
      <c r="M9" s="121" t="s">
        <v>748</v>
      </c>
    </row>
    <row r="10" spans="1:23" s="123" customFormat="1" ht="156.75" customHeight="1">
      <c r="B10" s="129" t="s">
        <v>776</v>
      </c>
      <c r="C10" s="196">
        <v>6</v>
      </c>
      <c r="D10" s="149" t="s">
        <v>768</v>
      </c>
      <c r="E10" s="198"/>
      <c r="F10" s="149"/>
      <c r="G10" s="196" t="s">
        <v>752</v>
      </c>
      <c r="H10" s="196"/>
      <c r="I10" s="149"/>
      <c r="J10" s="196"/>
      <c r="K10" s="97" t="s">
        <v>777</v>
      </c>
      <c r="L10" s="97" t="s">
        <v>778</v>
      </c>
      <c r="M10" s="121" t="s">
        <v>748</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row r="17" spans="11:14" s="123" customFormat="1">
      <c r="K17" s="148"/>
      <c r="L17" s="148"/>
      <c r="M17" s="148"/>
      <c r="N17" s="148"/>
    </row>
  </sheetData>
  <mergeCells count="2">
    <mergeCell ref="C1:F1"/>
    <mergeCell ref="C2:F2"/>
  </mergeCells>
  <hyperlinks>
    <hyperlink ref="H2" location="'SITFTS-0305 TC12'!A1" display="SITFTS-0305 TC12" xr:uid="{BD656F3B-319C-49A5-948C-2DD3F89FFD2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41E6-B3A5-44F8-9BBC-14887DA7F549}">
  <dimension ref="A1:W26"/>
  <sheetViews>
    <sheetView workbookViewId="0"/>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00">
        <v>13</v>
      </c>
      <c r="B2" s="169" t="s">
        <v>649</v>
      </c>
      <c r="C2" s="269" t="s">
        <v>732</v>
      </c>
      <c r="D2" s="266"/>
      <c r="E2" s="266"/>
      <c r="F2" s="266"/>
      <c r="G2" s="172" t="s">
        <v>650</v>
      </c>
      <c r="H2" s="83" t="s">
        <v>649</v>
      </c>
      <c r="I2" s="81" t="str">
        <f>'SITFTS0305 Overview'!F32</f>
        <v>Advanced Reactive Power Import MPAN with Meter Advance available (as per DES138 data specification)</v>
      </c>
      <c r="J2" s="81" t="s">
        <v>811</v>
      </c>
      <c r="K2" s="81" t="s">
        <v>791</v>
      </c>
      <c r="L2" s="93" t="s">
        <v>961</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650</v>
      </c>
      <c r="B5" s="124" t="s">
        <v>745</v>
      </c>
      <c r="C5" s="196" t="s">
        <v>746</v>
      </c>
      <c r="D5" s="135"/>
      <c r="E5" s="97"/>
      <c r="F5" s="97"/>
      <c r="G5" s="126"/>
      <c r="H5" s="97"/>
      <c r="I5" s="97"/>
      <c r="J5" s="97"/>
      <c r="K5" s="97" t="s">
        <v>967</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812</v>
      </c>
      <c r="L7" s="97" t="s">
        <v>757</v>
      </c>
      <c r="M7" s="121" t="s">
        <v>748</v>
      </c>
    </row>
    <row r="8" spans="1:23" s="123" customFormat="1" ht="117" customHeight="1">
      <c r="A8" s="119"/>
      <c r="B8" s="119"/>
      <c r="C8" s="196">
        <v>4</v>
      </c>
      <c r="D8" s="135" t="s">
        <v>763</v>
      </c>
      <c r="E8" s="97">
        <v>15</v>
      </c>
      <c r="F8" s="126" t="s">
        <v>813</v>
      </c>
      <c r="G8" s="126" t="s">
        <v>752</v>
      </c>
      <c r="H8" s="97"/>
      <c r="I8" s="97"/>
      <c r="J8" s="97"/>
      <c r="K8" s="97" t="s">
        <v>814</v>
      </c>
      <c r="L8" s="97"/>
      <c r="M8" s="121" t="s">
        <v>748</v>
      </c>
    </row>
    <row r="9" spans="1:23" s="122" customFormat="1" ht="183.75" customHeight="1">
      <c r="A9" s="119"/>
      <c r="B9" s="128" t="s">
        <v>815</v>
      </c>
      <c r="C9" s="196">
        <v>5</v>
      </c>
      <c r="D9" s="135" t="s">
        <v>763</v>
      </c>
      <c r="E9" s="196"/>
      <c r="F9" s="135" t="s">
        <v>972</v>
      </c>
      <c r="G9" s="126" t="s">
        <v>752</v>
      </c>
      <c r="H9" s="97"/>
      <c r="I9" s="97"/>
      <c r="J9" s="97"/>
      <c r="K9" s="97" t="s">
        <v>817</v>
      </c>
      <c r="L9" s="97" t="s">
        <v>818</v>
      </c>
      <c r="M9" s="121" t="s">
        <v>748</v>
      </c>
    </row>
    <row r="10" spans="1:23" s="123" customFormat="1" ht="139.5" customHeight="1">
      <c r="B10" s="147" t="s">
        <v>798</v>
      </c>
      <c r="C10" s="196">
        <v>6</v>
      </c>
      <c r="D10" s="130" t="s">
        <v>768</v>
      </c>
      <c r="E10" s="130" t="s">
        <v>769</v>
      </c>
      <c r="F10" s="130" t="s">
        <v>973</v>
      </c>
      <c r="G10" s="96" t="s">
        <v>771</v>
      </c>
      <c r="H10" s="196" t="s">
        <v>772</v>
      </c>
      <c r="I10" s="97" t="s">
        <v>963</v>
      </c>
      <c r="J10" s="131"/>
      <c r="K10" s="220" t="s">
        <v>974</v>
      </c>
      <c r="L10" s="197" t="s">
        <v>821</v>
      </c>
      <c r="M10" s="121" t="s">
        <v>748</v>
      </c>
    </row>
    <row r="11" spans="1:23" s="123" customFormat="1" ht="65.099999999999994">
      <c r="B11" s="129" t="s">
        <v>776</v>
      </c>
      <c r="C11" s="196">
        <v>7</v>
      </c>
      <c r="D11" s="149" t="s">
        <v>768</v>
      </c>
      <c r="E11" s="198"/>
      <c r="F11" s="149"/>
      <c r="G11" s="196" t="s">
        <v>752</v>
      </c>
      <c r="H11" s="196"/>
      <c r="I11" s="149"/>
      <c r="J11" s="196"/>
      <c r="K11" s="97" t="s">
        <v>777</v>
      </c>
      <c r="L11" s="97" t="s">
        <v>778</v>
      </c>
      <c r="M11" s="121" t="s">
        <v>748</v>
      </c>
    </row>
    <row r="12" spans="1:23" s="122" customFormat="1" ht="183.75" customHeight="1">
      <c r="A12" s="119"/>
      <c r="B12" s="128" t="s">
        <v>822</v>
      </c>
      <c r="C12" s="196">
        <v>8</v>
      </c>
      <c r="D12" s="135" t="s">
        <v>763</v>
      </c>
      <c r="E12" s="196"/>
      <c r="F12" s="135" t="s">
        <v>975</v>
      </c>
      <c r="G12" s="126" t="s">
        <v>752</v>
      </c>
      <c r="H12" s="97"/>
      <c r="I12" s="97"/>
      <c r="J12" s="97"/>
      <c r="K12" s="97" t="s">
        <v>824</v>
      </c>
      <c r="L12" s="97" t="s">
        <v>825</v>
      </c>
      <c r="M12" s="121" t="s">
        <v>748</v>
      </c>
    </row>
    <row r="13" spans="1:23" s="123" customFormat="1" ht="139.5" customHeight="1">
      <c r="B13" s="147" t="s">
        <v>798</v>
      </c>
      <c r="C13" s="196">
        <v>9</v>
      </c>
      <c r="D13" s="130" t="s">
        <v>768</v>
      </c>
      <c r="E13" s="130" t="s">
        <v>769</v>
      </c>
      <c r="F13" s="130" t="s">
        <v>976</v>
      </c>
      <c r="G13" s="96" t="s">
        <v>771</v>
      </c>
      <c r="H13" s="196" t="s">
        <v>772</v>
      </c>
      <c r="I13" s="97" t="s">
        <v>963</v>
      </c>
      <c r="J13" s="131"/>
      <c r="K13" s="220" t="s">
        <v>827</v>
      </c>
      <c r="L13" s="197" t="s">
        <v>828</v>
      </c>
      <c r="M13" s="121" t="s">
        <v>748</v>
      </c>
    </row>
    <row r="14" spans="1:23" s="123" customFormat="1" ht="99.75" customHeight="1">
      <c r="B14" s="129" t="s">
        <v>776</v>
      </c>
      <c r="C14" s="196">
        <v>10</v>
      </c>
      <c r="D14" s="149" t="s">
        <v>768</v>
      </c>
      <c r="E14" s="198"/>
      <c r="F14" s="149"/>
      <c r="G14" s="196" t="s">
        <v>752</v>
      </c>
      <c r="H14" s="196"/>
      <c r="I14" s="149"/>
      <c r="J14" s="196"/>
      <c r="K14" s="97" t="s">
        <v>777</v>
      </c>
      <c r="L14" s="97" t="s">
        <v>778</v>
      </c>
      <c r="M14" s="121" t="s">
        <v>748</v>
      </c>
    </row>
    <row r="15" spans="1:23" s="122" customFormat="1" ht="183.75" customHeight="1">
      <c r="A15" s="119"/>
      <c r="B15" s="128" t="s">
        <v>829</v>
      </c>
      <c r="C15" s="196">
        <v>11</v>
      </c>
      <c r="D15" s="135" t="s">
        <v>763</v>
      </c>
      <c r="E15" s="196"/>
      <c r="F15" s="135" t="s">
        <v>977</v>
      </c>
      <c r="G15" s="126" t="s">
        <v>752</v>
      </c>
      <c r="H15" s="97"/>
      <c r="I15" s="97"/>
      <c r="J15" s="97"/>
      <c r="K15" s="97" t="s">
        <v>831</v>
      </c>
      <c r="L15" s="97" t="s">
        <v>832</v>
      </c>
      <c r="M15" s="121" t="s">
        <v>748</v>
      </c>
    </row>
    <row r="16" spans="1:23" s="123" customFormat="1" ht="139.5" customHeight="1">
      <c r="B16" s="147" t="s">
        <v>798</v>
      </c>
      <c r="C16" s="196">
        <v>12</v>
      </c>
      <c r="D16" s="130" t="s">
        <v>768</v>
      </c>
      <c r="E16" s="130" t="s">
        <v>769</v>
      </c>
      <c r="F16" s="130" t="s">
        <v>978</v>
      </c>
      <c r="G16" s="96" t="s">
        <v>771</v>
      </c>
      <c r="H16" s="196" t="s">
        <v>772</v>
      </c>
      <c r="I16" s="97" t="s">
        <v>963</v>
      </c>
      <c r="J16" s="131"/>
      <c r="K16" s="220" t="s">
        <v>979</v>
      </c>
      <c r="L16" s="197" t="s">
        <v>835</v>
      </c>
      <c r="M16" s="121" t="s">
        <v>748</v>
      </c>
    </row>
    <row r="17" spans="1:13" s="123" customFormat="1" ht="97.5" customHeight="1">
      <c r="B17" s="129" t="s">
        <v>776</v>
      </c>
      <c r="C17" s="196">
        <v>13</v>
      </c>
      <c r="D17" s="149" t="s">
        <v>768</v>
      </c>
      <c r="E17" s="198"/>
      <c r="F17" s="149"/>
      <c r="G17" s="196" t="s">
        <v>752</v>
      </c>
      <c r="H17" s="196"/>
      <c r="I17" s="149"/>
      <c r="J17" s="196"/>
      <c r="K17" s="97" t="s">
        <v>777</v>
      </c>
      <c r="L17" s="97" t="s">
        <v>778</v>
      </c>
      <c r="M17" s="121" t="s">
        <v>748</v>
      </c>
    </row>
    <row r="18" spans="1:13" s="122" customFormat="1" ht="183.75" customHeight="1">
      <c r="A18" s="119"/>
      <c r="B18" s="128" t="s">
        <v>836</v>
      </c>
      <c r="C18" s="196">
        <v>14</v>
      </c>
      <c r="D18" s="135" t="s">
        <v>763</v>
      </c>
      <c r="E18" s="196"/>
      <c r="F18" s="135" t="s">
        <v>980</v>
      </c>
      <c r="G18" s="126" t="s">
        <v>752</v>
      </c>
      <c r="H18" s="97"/>
      <c r="I18" s="97"/>
      <c r="J18" s="97"/>
      <c r="K18" s="97" t="s">
        <v>838</v>
      </c>
      <c r="L18" s="97" t="s">
        <v>839</v>
      </c>
      <c r="M18" s="121" t="s">
        <v>748</v>
      </c>
    </row>
    <row r="19" spans="1:13" s="123" customFormat="1" ht="139.5" customHeight="1">
      <c r="B19" s="147" t="s">
        <v>798</v>
      </c>
      <c r="C19" s="196">
        <v>15</v>
      </c>
      <c r="D19" s="130" t="s">
        <v>768</v>
      </c>
      <c r="E19" s="130" t="s">
        <v>769</v>
      </c>
      <c r="F19" s="130" t="s">
        <v>981</v>
      </c>
      <c r="G19" s="96" t="s">
        <v>771</v>
      </c>
      <c r="H19" s="196" t="s">
        <v>772</v>
      </c>
      <c r="I19" s="97" t="s">
        <v>963</v>
      </c>
      <c r="J19" s="131"/>
      <c r="K19" s="220" t="s">
        <v>841</v>
      </c>
      <c r="L19" s="197" t="s">
        <v>842</v>
      </c>
      <c r="M19" s="121" t="s">
        <v>748</v>
      </c>
    </row>
    <row r="20" spans="1:13" s="123" customFormat="1" ht="90.75" customHeight="1">
      <c r="B20" s="129" t="s">
        <v>776</v>
      </c>
      <c r="C20" s="196">
        <v>16</v>
      </c>
      <c r="D20" s="149" t="s">
        <v>768</v>
      </c>
      <c r="E20" s="198"/>
      <c r="F20" s="149"/>
      <c r="G20" s="196" t="s">
        <v>752</v>
      </c>
      <c r="H20" s="196"/>
      <c r="I20" s="149"/>
      <c r="J20" s="196"/>
      <c r="K20" s="97" t="s">
        <v>777</v>
      </c>
      <c r="L20" s="97" t="s">
        <v>778</v>
      </c>
      <c r="M20" s="121" t="s">
        <v>748</v>
      </c>
    </row>
    <row r="21" spans="1:13" s="122" customFormat="1" ht="183.75" customHeight="1">
      <c r="A21" s="119"/>
      <c r="B21" s="128" t="s">
        <v>843</v>
      </c>
      <c r="C21" s="196">
        <v>17</v>
      </c>
      <c r="D21" s="135" t="s">
        <v>763</v>
      </c>
      <c r="E21" s="196"/>
      <c r="F21" s="135" t="s">
        <v>982</v>
      </c>
      <c r="G21" s="126" t="s">
        <v>752</v>
      </c>
      <c r="H21" s="97"/>
      <c r="I21" s="97"/>
      <c r="J21" s="97"/>
      <c r="K21" s="97" t="s">
        <v>845</v>
      </c>
      <c r="L21" s="97" t="s">
        <v>846</v>
      </c>
      <c r="M21" s="121" t="s">
        <v>748</v>
      </c>
    </row>
    <row r="22" spans="1:13" s="123" customFormat="1" ht="139.5" customHeight="1">
      <c r="B22" s="147" t="s">
        <v>798</v>
      </c>
      <c r="C22" s="196">
        <v>18</v>
      </c>
      <c r="D22" s="130" t="s">
        <v>768</v>
      </c>
      <c r="E22" s="130" t="s">
        <v>769</v>
      </c>
      <c r="F22" s="130" t="s">
        <v>983</v>
      </c>
      <c r="G22" s="96" t="s">
        <v>771</v>
      </c>
      <c r="H22" s="196" t="s">
        <v>772</v>
      </c>
      <c r="I22" s="97" t="s">
        <v>963</v>
      </c>
      <c r="J22" s="131"/>
      <c r="K22" s="220" t="s">
        <v>848</v>
      </c>
      <c r="L22" s="197" t="s">
        <v>849</v>
      </c>
      <c r="M22" s="121" t="s">
        <v>748</v>
      </c>
    </row>
    <row r="23" spans="1:13" s="123" customFormat="1" ht="114" customHeight="1">
      <c r="B23" s="129" t="s">
        <v>776</v>
      </c>
      <c r="C23" s="196">
        <v>19</v>
      </c>
      <c r="D23" s="149" t="s">
        <v>768</v>
      </c>
      <c r="E23" s="198"/>
      <c r="F23" s="149"/>
      <c r="G23" s="196" t="s">
        <v>752</v>
      </c>
      <c r="H23" s="196"/>
      <c r="I23" s="149"/>
      <c r="J23" s="196"/>
      <c r="K23" s="97" t="s">
        <v>777</v>
      </c>
      <c r="L23" s="97" t="s">
        <v>778</v>
      </c>
      <c r="M23" s="121" t="s">
        <v>748</v>
      </c>
    </row>
    <row r="24" spans="1:13" s="122" customFormat="1" ht="183.75" customHeight="1">
      <c r="A24" s="119"/>
      <c r="B24" s="128" t="s">
        <v>850</v>
      </c>
      <c r="C24" s="196">
        <v>20</v>
      </c>
      <c r="D24" s="135" t="s">
        <v>763</v>
      </c>
      <c r="E24" s="196"/>
      <c r="F24" s="135" t="s">
        <v>984</v>
      </c>
      <c r="G24" s="126" t="s">
        <v>752</v>
      </c>
      <c r="H24" s="97"/>
      <c r="I24" s="97"/>
      <c r="J24" s="97"/>
      <c r="K24" s="97" t="s">
        <v>852</v>
      </c>
      <c r="L24" s="97" t="s">
        <v>853</v>
      </c>
      <c r="M24" s="121" t="s">
        <v>748</v>
      </c>
    </row>
    <row r="25" spans="1:13" s="123" customFormat="1" ht="139.5" customHeight="1">
      <c r="B25" s="147" t="s">
        <v>798</v>
      </c>
      <c r="C25" s="196">
        <v>21</v>
      </c>
      <c r="D25" s="130" t="s">
        <v>768</v>
      </c>
      <c r="E25" s="130" t="s">
        <v>769</v>
      </c>
      <c r="F25" s="130" t="s">
        <v>985</v>
      </c>
      <c r="G25" s="96" t="s">
        <v>771</v>
      </c>
      <c r="H25" s="196" t="s">
        <v>772</v>
      </c>
      <c r="I25" s="97" t="s">
        <v>963</v>
      </c>
      <c r="J25" s="131"/>
      <c r="K25" s="220" t="s">
        <v>855</v>
      </c>
      <c r="L25" s="197" t="s">
        <v>856</v>
      </c>
      <c r="M25" s="121" t="s">
        <v>748</v>
      </c>
    </row>
    <row r="26" spans="1:13" s="123" customFormat="1" ht="90.75" customHeight="1">
      <c r="B26" s="129" t="s">
        <v>776</v>
      </c>
      <c r="C26" s="196">
        <v>22</v>
      </c>
      <c r="D26" s="149" t="s">
        <v>768</v>
      </c>
      <c r="E26" s="198"/>
      <c r="F26" s="149"/>
      <c r="G26" s="196" t="s">
        <v>752</v>
      </c>
      <c r="H26" s="196"/>
      <c r="I26" s="149"/>
      <c r="J26" s="196"/>
      <c r="K26" s="97" t="s">
        <v>777</v>
      </c>
      <c r="L26" s="97" t="s">
        <v>778</v>
      </c>
      <c r="M26" s="121" t="s">
        <v>748</v>
      </c>
    </row>
  </sheetData>
  <mergeCells count="2">
    <mergeCell ref="C1:F1"/>
    <mergeCell ref="C2:F2"/>
  </mergeCells>
  <hyperlinks>
    <hyperlink ref="H2" location="'SITFTS-0305 TC13'!A1" display="SITFTS-0305 TC13" xr:uid="{5C40A95D-1F9D-4410-A63D-A018D82B8E3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4A97-6C6F-49D6-A7C6-484E068D8B1E}">
  <dimension ref="A1:W25"/>
  <sheetViews>
    <sheetView workbookViewId="0"/>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00">
        <v>14</v>
      </c>
      <c r="B2" s="169" t="s">
        <v>652</v>
      </c>
      <c r="C2" s="269" t="s">
        <v>732</v>
      </c>
      <c r="D2" s="266"/>
      <c r="E2" s="266"/>
      <c r="F2" s="266"/>
      <c r="G2" s="172" t="s">
        <v>653</v>
      </c>
      <c r="H2" s="83" t="s">
        <v>652</v>
      </c>
      <c r="I2" s="81" t="str">
        <f>'SITFTS0305 Overview'!F33</f>
        <v xml:space="preserve">Advanced Reactive Power Import MPAN with Meter Advance unavailable (as per DES138 data specification) </v>
      </c>
      <c r="J2" s="81" t="s">
        <v>857</v>
      </c>
      <c r="K2" s="81" t="s">
        <v>791</v>
      </c>
      <c r="L2" s="93" t="s">
        <v>961</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653</v>
      </c>
      <c r="B5" s="124" t="s">
        <v>745</v>
      </c>
      <c r="C5" s="196" t="s">
        <v>746</v>
      </c>
      <c r="D5" s="135"/>
      <c r="E5" s="97"/>
      <c r="F5" s="97"/>
      <c r="G5" s="126"/>
      <c r="H5" s="97"/>
      <c r="I5" s="97"/>
      <c r="J5" s="97"/>
      <c r="K5" s="97" t="s">
        <v>967</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858</v>
      </c>
      <c r="L7" s="97" t="s">
        <v>757</v>
      </c>
      <c r="M7" s="121" t="s">
        <v>748</v>
      </c>
    </row>
    <row r="8" spans="1:23" s="123" customFormat="1" ht="117" customHeight="1">
      <c r="A8" s="119"/>
      <c r="B8" s="119"/>
      <c r="C8" s="196">
        <v>4</v>
      </c>
      <c r="D8" s="135" t="s">
        <v>763</v>
      </c>
      <c r="E8" s="97">
        <v>15</v>
      </c>
      <c r="F8" s="126" t="s">
        <v>859</v>
      </c>
      <c r="G8" s="126" t="s">
        <v>752</v>
      </c>
      <c r="H8" s="97"/>
      <c r="I8" s="97"/>
      <c r="J8" s="97"/>
      <c r="K8" s="97" t="s">
        <v>860</v>
      </c>
      <c r="L8" s="97"/>
      <c r="M8" s="121" t="s">
        <v>748</v>
      </c>
    </row>
    <row r="9" spans="1:23" s="122" customFormat="1" ht="183.75" customHeight="1">
      <c r="A9" s="119"/>
      <c r="B9" s="128" t="s">
        <v>861</v>
      </c>
      <c r="C9" s="196">
        <v>5</v>
      </c>
      <c r="D9" s="135" t="s">
        <v>763</v>
      </c>
      <c r="E9" s="196"/>
      <c r="F9" s="135" t="s">
        <v>986</v>
      </c>
      <c r="G9" s="126" t="s">
        <v>752</v>
      </c>
      <c r="H9" s="97"/>
      <c r="I9" s="97"/>
      <c r="J9" s="97"/>
      <c r="K9" s="97" t="s">
        <v>863</v>
      </c>
      <c r="L9" s="97" t="s">
        <v>864</v>
      </c>
      <c r="M9" s="121" t="s">
        <v>748</v>
      </c>
    </row>
    <row r="10" spans="1:23" s="123" customFormat="1" ht="139.5" customHeight="1">
      <c r="B10" s="147" t="s">
        <v>798</v>
      </c>
      <c r="C10" s="196">
        <v>6</v>
      </c>
      <c r="D10" s="130" t="s">
        <v>768</v>
      </c>
      <c r="E10" s="130" t="s">
        <v>769</v>
      </c>
      <c r="F10" s="130" t="s">
        <v>987</v>
      </c>
      <c r="G10" s="96" t="s">
        <v>771</v>
      </c>
      <c r="H10" s="196" t="s">
        <v>772</v>
      </c>
      <c r="I10" s="97" t="s">
        <v>963</v>
      </c>
      <c r="J10" s="131"/>
      <c r="K10" s="220" t="s">
        <v>866</v>
      </c>
      <c r="L10" s="197" t="s">
        <v>867</v>
      </c>
      <c r="M10" s="121" t="s">
        <v>748</v>
      </c>
    </row>
    <row r="11" spans="1:23" s="123" customFormat="1" ht="87.75" customHeight="1">
      <c r="B11" s="129" t="s">
        <v>776</v>
      </c>
      <c r="C11" s="196">
        <v>7</v>
      </c>
      <c r="D11" s="149" t="s">
        <v>768</v>
      </c>
      <c r="E11" s="198"/>
      <c r="F11" s="149"/>
      <c r="G11" s="196" t="s">
        <v>752</v>
      </c>
      <c r="H11" s="196"/>
      <c r="I11" s="149"/>
      <c r="J11" s="196"/>
      <c r="K11" s="97" t="s">
        <v>777</v>
      </c>
      <c r="L11" s="97" t="s">
        <v>778</v>
      </c>
      <c r="M11" s="121" t="s">
        <v>748</v>
      </c>
    </row>
    <row r="12" spans="1:23" s="122" customFormat="1" ht="183.75" customHeight="1">
      <c r="A12" s="119"/>
      <c r="B12" s="128" t="s">
        <v>868</v>
      </c>
      <c r="C12" s="196">
        <v>8</v>
      </c>
      <c r="D12" s="135" t="s">
        <v>763</v>
      </c>
      <c r="E12" s="196"/>
      <c r="F12" s="135" t="s">
        <v>975</v>
      </c>
      <c r="G12" s="126" t="s">
        <v>752</v>
      </c>
      <c r="H12" s="97"/>
      <c r="I12" s="97"/>
      <c r="J12" s="97"/>
      <c r="K12" s="97" t="s">
        <v>869</v>
      </c>
      <c r="L12" s="97" t="s">
        <v>870</v>
      </c>
      <c r="M12" s="121" t="s">
        <v>748</v>
      </c>
    </row>
    <row r="13" spans="1:23" s="123" customFormat="1" ht="139.5" customHeight="1">
      <c r="B13" s="147" t="s">
        <v>798</v>
      </c>
      <c r="C13" s="196">
        <v>9</v>
      </c>
      <c r="D13" s="130" t="s">
        <v>768</v>
      </c>
      <c r="E13" s="130" t="s">
        <v>769</v>
      </c>
      <c r="F13" s="130" t="s">
        <v>988</v>
      </c>
      <c r="G13" s="96" t="s">
        <v>771</v>
      </c>
      <c r="H13" s="196" t="s">
        <v>772</v>
      </c>
      <c r="I13" s="97" t="s">
        <v>963</v>
      </c>
      <c r="J13" s="131"/>
      <c r="K13" s="220" t="s">
        <v>872</v>
      </c>
      <c r="L13" s="197" t="s">
        <v>873</v>
      </c>
      <c r="M13" s="121" t="s">
        <v>748</v>
      </c>
    </row>
    <row r="14" spans="1:23" s="123" customFormat="1" ht="100.5" customHeight="1">
      <c r="B14" s="129" t="s">
        <v>776</v>
      </c>
      <c r="C14" s="196">
        <v>10</v>
      </c>
      <c r="D14" s="149" t="s">
        <v>768</v>
      </c>
      <c r="E14" s="198"/>
      <c r="F14" s="149"/>
      <c r="G14" s="196" t="s">
        <v>752</v>
      </c>
      <c r="H14" s="196"/>
      <c r="I14" s="149"/>
      <c r="J14" s="196"/>
      <c r="K14" s="97" t="s">
        <v>777</v>
      </c>
      <c r="L14" s="97" t="s">
        <v>778</v>
      </c>
      <c r="M14" s="121" t="s">
        <v>748</v>
      </c>
    </row>
    <row r="15" spans="1:23" s="122" customFormat="1" ht="183.75" customHeight="1">
      <c r="A15" s="119"/>
      <c r="B15" s="128" t="s">
        <v>874</v>
      </c>
      <c r="C15" s="196">
        <v>11</v>
      </c>
      <c r="D15" s="135" t="s">
        <v>763</v>
      </c>
      <c r="E15" s="196"/>
      <c r="F15" s="135" t="s">
        <v>989</v>
      </c>
      <c r="G15" s="126" t="s">
        <v>752</v>
      </c>
      <c r="H15" s="97"/>
      <c r="I15" s="97"/>
      <c r="J15" s="97"/>
      <c r="K15" s="97" t="s">
        <v>876</v>
      </c>
      <c r="L15" s="97" t="s">
        <v>877</v>
      </c>
      <c r="M15" s="121" t="s">
        <v>748</v>
      </c>
    </row>
    <row r="16" spans="1:23" s="123" customFormat="1" ht="139.5" customHeight="1">
      <c r="B16" s="147" t="s">
        <v>798</v>
      </c>
      <c r="C16" s="196">
        <v>12</v>
      </c>
      <c r="D16" s="130" t="s">
        <v>768</v>
      </c>
      <c r="E16" s="130" t="s">
        <v>769</v>
      </c>
      <c r="F16" s="130" t="s">
        <v>990</v>
      </c>
      <c r="G16" s="96" t="s">
        <v>771</v>
      </c>
      <c r="H16" s="196" t="s">
        <v>772</v>
      </c>
      <c r="I16" s="97" t="s">
        <v>963</v>
      </c>
      <c r="J16" s="131"/>
      <c r="K16" s="220" t="s">
        <v>879</v>
      </c>
      <c r="L16" s="197" t="s">
        <v>880</v>
      </c>
      <c r="M16" s="121" t="s">
        <v>748</v>
      </c>
    </row>
    <row r="17" spans="1:14" s="123" customFormat="1" ht="101.25" customHeight="1">
      <c r="B17" s="129" t="s">
        <v>776</v>
      </c>
      <c r="C17" s="196">
        <v>13</v>
      </c>
      <c r="D17" s="149" t="s">
        <v>768</v>
      </c>
      <c r="E17" s="198"/>
      <c r="F17" s="149"/>
      <c r="G17" s="196" t="s">
        <v>752</v>
      </c>
      <c r="H17" s="196"/>
      <c r="I17" s="149"/>
      <c r="J17" s="196"/>
      <c r="K17" s="97" t="s">
        <v>777</v>
      </c>
      <c r="L17" s="97" t="s">
        <v>778</v>
      </c>
      <c r="M17" s="121" t="s">
        <v>748</v>
      </c>
    </row>
    <row r="18" spans="1:14" s="122" customFormat="1" ht="183.75" customHeight="1">
      <c r="A18" s="119"/>
      <c r="B18" s="128" t="s">
        <v>881</v>
      </c>
      <c r="C18" s="196">
        <v>14</v>
      </c>
      <c r="D18" s="135" t="s">
        <v>763</v>
      </c>
      <c r="E18" s="196"/>
      <c r="F18" s="135" t="s">
        <v>991</v>
      </c>
      <c r="G18" s="126" t="s">
        <v>752</v>
      </c>
      <c r="H18" s="97"/>
      <c r="I18" s="97"/>
      <c r="J18" s="97"/>
      <c r="K18" s="97" t="s">
        <v>883</v>
      </c>
      <c r="L18" s="97" t="s">
        <v>884</v>
      </c>
      <c r="M18" s="121" t="s">
        <v>748</v>
      </c>
    </row>
    <row r="19" spans="1:14" s="123" customFormat="1" ht="139.5" customHeight="1">
      <c r="B19" s="147" t="s">
        <v>798</v>
      </c>
      <c r="C19" s="196">
        <v>15</v>
      </c>
      <c r="D19" s="130" t="s">
        <v>768</v>
      </c>
      <c r="E19" s="130" t="s">
        <v>769</v>
      </c>
      <c r="F19" s="130" t="s">
        <v>992</v>
      </c>
      <c r="G19" s="96" t="s">
        <v>771</v>
      </c>
      <c r="H19" s="196" t="s">
        <v>772</v>
      </c>
      <c r="I19" s="97" t="s">
        <v>963</v>
      </c>
      <c r="J19" s="131"/>
      <c r="K19" s="220" t="s">
        <v>886</v>
      </c>
      <c r="L19" s="197" t="s">
        <v>887</v>
      </c>
      <c r="M19" s="121" t="s">
        <v>748</v>
      </c>
    </row>
    <row r="20" spans="1:14" s="123" customFormat="1" ht="92.25" customHeight="1">
      <c r="B20" s="129" t="s">
        <v>776</v>
      </c>
      <c r="C20" s="196">
        <v>16</v>
      </c>
      <c r="D20" s="149" t="s">
        <v>768</v>
      </c>
      <c r="E20" s="198"/>
      <c r="F20" s="149"/>
      <c r="G20" s="196" t="s">
        <v>752</v>
      </c>
      <c r="H20" s="196"/>
      <c r="I20" s="149"/>
      <c r="J20" s="196"/>
      <c r="K20" s="97" t="s">
        <v>777</v>
      </c>
      <c r="L20" s="97" t="s">
        <v>778</v>
      </c>
      <c r="M20" s="121" t="s">
        <v>748</v>
      </c>
    </row>
    <row r="21" spans="1:14" s="122" customFormat="1" ht="167.25" customHeight="1">
      <c r="A21" s="119"/>
      <c r="B21" s="128" t="s">
        <v>888</v>
      </c>
      <c r="C21" s="196">
        <v>17</v>
      </c>
      <c r="D21" s="135" t="s">
        <v>763</v>
      </c>
      <c r="E21" s="196"/>
      <c r="F21" s="135" t="s">
        <v>993</v>
      </c>
      <c r="G21" s="126" t="s">
        <v>752</v>
      </c>
      <c r="H21" s="97"/>
      <c r="I21" s="97"/>
      <c r="J21" s="97"/>
      <c r="K21" s="97" t="s">
        <v>890</v>
      </c>
      <c r="L21" s="97" t="s">
        <v>891</v>
      </c>
      <c r="M21" s="121" t="s">
        <v>748</v>
      </c>
    </row>
    <row r="22" spans="1:14" s="123" customFormat="1" ht="139.5" customHeight="1">
      <c r="B22" s="147" t="s">
        <v>798</v>
      </c>
      <c r="C22" s="196">
        <v>18</v>
      </c>
      <c r="D22" s="130" t="s">
        <v>768</v>
      </c>
      <c r="E22" s="130" t="s">
        <v>769</v>
      </c>
      <c r="F22" s="130" t="s">
        <v>994</v>
      </c>
      <c r="G22" s="96" t="s">
        <v>771</v>
      </c>
      <c r="H22" s="196" t="s">
        <v>772</v>
      </c>
      <c r="I22" s="97" t="s">
        <v>963</v>
      </c>
      <c r="J22" s="131"/>
      <c r="K22" s="220" t="s">
        <v>893</v>
      </c>
      <c r="L22" s="197" t="s">
        <v>894</v>
      </c>
      <c r="M22" s="121" t="s">
        <v>748</v>
      </c>
    </row>
    <row r="23" spans="1:14" s="123" customFormat="1" ht="99" customHeight="1">
      <c r="B23" s="129" t="s">
        <v>776</v>
      </c>
      <c r="C23" s="196">
        <v>19</v>
      </c>
      <c r="D23" s="149" t="s">
        <v>768</v>
      </c>
      <c r="E23" s="198"/>
      <c r="F23" s="149"/>
      <c r="G23" s="196" t="s">
        <v>752</v>
      </c>
      <c r="H23" s="196"/>
      <c r="I23" s="149"/>
      <c r="J23" s="196"/>
      <c r="K23" s="97" t="s">
        <v>777</v>
      </c>
      <c r="L23" s="97" t="s">
        <v>778</v>
      </c>
      <c r="M23" s="121" t="s">
        <v>748</v>
      </c>
    </row>
    <row r="24" spans="1:14" s="123" customFormat="1">
      <c r="K24" s="148"/>
      <c r="L24" s="148"/>
      <c r="M24" s="148"/>
      <c r="N24" s="148"/>
    </row>
    <row r="25" spans="1:14" s="123" customFormat="1">
      <c r="K25" s="148"/>
      <c r="L25" s="148"/>
      <c r="M25" s="148"/>
      <c r="N25" s="148"/>
    </row>
  </sheetData>
  <mergeCells count="2">
    <mergeCell ref="C1:F1"/>
    <mergeCell ref="C2:F2"/>
  </mergeCells>
  <hyperlinks>
    <hyperlink ref="H2" location="'SITFTS-0305 TC14'!A1" display="SITFTS-0305 TC14" xr:uid="{C78975CB-D9A7-430D-8678-356A61ADEFE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3B8A-B5BF-44B6-B196-B889450081DA}">
  <dimension ref="A1:W12"/>
  <sheetViews>
    <sheetView workbookViewId="0">
      <selection activeCell="L4" sqref="L4"/>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51" customFormat="1" ht="94.5" customHeight="1">
      <c r="A2" s="150">
        <v>15</v>
      </c>
      <c r="B2" s="174" t="s">
        <v>655</v>
      </c>
      <c r="C2" s="279" t="s">
        <v>657</v>
      </c>
      <c r="D2" s="279"/>
      <c r="E2" s="279"/>
      <c r="F2" s="279"/>
      <c r="G2" s="175" t="s">
        <v>656</v>
      </c>
      <c r="H2" s="141" t="s">
        <v>655</v>
      </c>
      <c r="I2" s="93" t="str">
        <f>'SITFTS0305 Overview'!F34</f>
        <v>Advanced Reactive Power Import MPAN  (as per DES138 data specification) where there are no Meter advances, historical data, operational data or additional information available</v>
      </c>
      <c r="J2" s="93"/>
      <c r="K2" s="93" t="s">
        <v>791</v>
      </c>
      <c r="L2" s="93" t="s">
        <v>961</v>
      </c>
      <c r="M2" s="93" t="s">
        <v>604</v>
      </c>
      <c r="N2" s="123"/>
      <c r="O2" s="123"/>
      <c r="P2" s="123"/>
      <c r="Q2" s="123"/>
      <c r="R2" s="123"/>
      <c r="W2" s="123"/>
    </row>
    <row r="3" spans="1:23" ht="30" customHeight="1"/>
    <row r="4" spans="1:23" s="152"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50.25" customHeight="1">
      <c r="A5" s="124" t="s">
        <v>656</v>
      </c>
      <c r="B5" s="124" t="s">
        <v>745</v>
      </c>
      <c r="C5" s="196" t="s">
        <v>746</v>
      </c>
      <c r="D5" s="135"/>
      <c r="E5" s="97"/>
      <c r="F5" s="97"/>
      <c r="G5" s="126"/>
      <c r="H5" s="97"/>
      <c r="I5" s="97"/>
      <c r="J5" s="97"/>
      <c r="K5" s="97" t="s">
        <v>967</v>
      </c>
      <c r="L5" s="97"/>
      <c r="M5" s="121" t="s">
        <v>748</v>
      </c>
    </row>
    <row r="6" spans="1:23" s="122" customFormat="1" ht="336.75" customHeight="1">
      <c r="A6" s="119"/>
      <c r="B6" s="128"/>
      <c r="C6" s="196">
        <v>2</v>
      </c>
      <c r="D6" s="135" t="s">
        <v>763</v>
      </c>
      <c r="E6" s="196"/>
      <c r="F6" s="135" t="s">
        <v>995</v>
      </c>
      <c r="G6" s="126" t="s">
        <v>752</v>
      </c>
      <c r="H6" s="97"/>
      <c r="I6" s="97"/>
      <c r="J6" s="97"/>
      <c r="K6" s="97" t="s">
        <v>996</v>
      </c>
      <c r="L6" s="197" t="s">
        <v>997</v>
      </c>
      <c r="M6" s="121" t="s">
        <v>748</v>
      </c>
    </row>
    <row r="7" spans="1:23" s="123" customFormat="1"/>
    <row r="8" spans="1:23" s="123" customFormat="1"/>
    <row r="9" spans="1:23" s="123" customFormat="1"/>
    <row r="10" spans="1:23" s="123" customFormat="1">
      <c r="K10" s="148"/>
      <c r="L10" s="148"/>
      <c r="M10" s="148"/>
      <c r="N10" s="148"/>
    </row>
    <row r="11" spans="1:23" s="136" customFormat="1">
      <c r="K11" s="137"/>
      <c r="L11" s="137"/>
      <c r="M11" s="137"/>
      <c r="N11" s="137"/>
    </row>
    <row r="12" spans="1:23" s="136" customFormat="1">
      <c r="K12" s="137"/>
      <c r="L12" s="137"/>
      <c r="M12" s="137"/>
      <c r="N12" s="137"/>
    </row>
  </sheetData>
  <mergeCells count="2">
    <mergeCell ref="C1:F1"/>
    <mergeCell ref="C2:F2"/>
  </mergeCells>
  <hyperlinks>
    <hyperlink ref="H2" location="'SITFTS-0305 TC15'!A1" display="SITFTS-0305 TC15" xr:uid="{B568C6BC-4AAD-428E-8AC9-E3ACE67B24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MHHS-DEL1973</Doc_x0020_Number>
    <V xmlns="3333897b-ac89-48f6-a1d8-b7f0e78cfc78">0.7.2</V>
    <Archive xmlns="3333897b-ac89-48f6-a1d8-b7f0e78cfc78">false</Archive>
    <SubType xmlns="3333897b-ac89-48f6-a1d8-b7f0e78cfc78">Approach and Plan</SubType>
    <Shortname xmlns="3333897b-ac89-48f6-a1d8-b7f0e78cfc78">SITFTS-0305 CONS ADS Import Estimation v0.7.2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01A35E4-D957-4958-A62C-8380CF7A93E2}"/>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2024-08-19T12:44:31Z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2024-08-14T11:15:00Z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c9ce79ef-084e-4998-ae43-c01f7b438077</vt:lpwstr>
  </property>
  <property fmtid="{D5CDD505-2E9C-101B-9397-08002B2CF9AE}" pid="31" name="MSIP_Label_4a508f1f-9d44-42cd-8a20-925c1afed930_ContentBits">
    <vt:lpwstr>0</vt:lpwstr>
  </property>
</Properties>
</file>